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example-1" sheetId="2" r:id="rId2"/>
    <sheet name="price range of common stoc" sheetId="3" r:id="rId3"/>
    <sheet name="selected consolidated fina" sheetId="4" r:id="rId4"/>
    <sheet name="portfolio composition inve" sheetId="5" r:id="rId5"/>
    <sheet name="portfolio composition inve-1" sheetId="6" r:id="rId6"/>
    <sheet name="portfolio composition inve-2" sheetId="7" r:id="rId7"/>
    <sheet name="portfolio composition inve-3" sheetId="8" r:id="rId8"/>
    <sheet name="httpwwwsecgov" sheetId="9" r:id="rId9"/>
    <sheet name="in thousands except shares" sheetId="10" r:id="rId10"/>
    <sheet name="see notes to consolidated " sheetId="11" r:id="rId11"/>
    <sheet name="see notes to consolidated -1" sheetId="12" r:id="rId12"/>
    <sheet name="see notes to consolidated -2" sheetId="13" r:id="rId13"/>
    <sheet name="see notes to consolidated -3" sheetId="14" r:id="rId14"/>
    <sheet name="in thousands except shares-1" sheetId="15" r:id="rId15"/>
    <sheet name="in thousands except shares-2" sheetId="16" r:id="rId16"/>
    <sheet name="in thousands except shares-3" sheetId="17" r:id="rId17"/>
    <sheet name="in thousands except shares-4" sheetId="18" r:id="rId18"/>
    <sheet name="see notes to consolidated -4" sheetId="19" r:id="rId19"/>
    <sheet name="in thousands except shares-5" sheetId="20" r:id="rId20"/>
    <sheet name="in thousands except shares-6" sheetId="21" r:id="rId21"/>
    <sheet name="in thousands except shares-7" sheetId="22" r:id="rId22"/>
    <sheet name="in thousands except shares-8" sheetId="23" r:id="rId23"/>
    <sheet name="in thousands except shares-9" sheetId="24" r:id="rId24"/>
    <sheet name="in thousands except shares-10" sheetId="25" r:id="rId25"/>
    <sheet name="in thousands except shares-11" sheetId="26" r:id="rId26"/>
    <sheet name="sba debentures" sheetId="27" r:id="rId27"/>
    <sheet name="deferred financing costs" sheetId="28" r:id="rId28"/>
    <sheet name="legal proceedings" sheetId="29" r:id="rId29"/>
    <sheet name="note 9 dividends and distr" sheetId="30" r:id="rId30"/>
    <sheet name="example-2" sheetId="31" r:id="rId31"/>
    <sheet name="net of expenses" sheetId="32" r:id="rId32"/>
    <sheet name="illustration examples of d" sheetId="33" r:id="rId33"/>
    <sheet name="price range of common stoc-1" sheetId="34" r:id="rId34"/>
    <sheet name="selected financial data" sheetId="35" r:id="rId35"/>
    <sheet name="selected financial data-1" sheetId="36" r:id="rId36"/>
    <sheet name="selected quarterly financi" sheetId="37" r:id="rId37"/>
    <sheet name="selected quarterly financi-1" sheetId="38" r:id="rId38"/>
    <sheet name="portfolio composition inve-4" sheetId="39" r:id="rId39"/>
    <sheet name="portfolio composition inve-5" sheetId="40" r:id="rId40"/>
    <sheet name="portfolio composition inve-6" sheetId="41" r:id="rId41"/>
    <sheet name="portfolio composition inve-7" sheetId="42" r:id="rId42"/>
    <sheet name="portfolio asset quality" sheetId="43" r:id="rId43"/>
    <sheet name="portfolio asset quality-1" sheetId="44" r:id="rId44"/>
    <sheet name="senior securities" sheetId="45" r:id="rId45"/>
    <sheet name="senior securities-1" sheetId="46" r:id="rId46"/>
    <sheet name="portfolio companies" sheetId="47" r:id="rId47"/>
    <sheet name="portfolio companies-1" sheetId="48" r:id="rId48"/>
    <sheet name="portfolio companies-2" sheetId="49" r:id="rId49"/>
    <sheet name="portfolio companies-3" sheetId="50" r:id="rId50"/>
    <sheet name="board of directors" sheetId="51" r:id="rId51"/>
    <sheet name="httpinvestorfduscomgoverna" sheetId="52" r:id="rId52"/>
    <sheet name="michael j miller" sheetId="53" r:id="rId53"/>
    <sheet name="assumptions" sheetId="54" r:id="rId54"/>
    <sheet name="assumptions-1" sheetId="55" r:id="rId55"/>
    <sheet name="administration agreement" sheetId="56" r:id="rId56"/>
    <sheet name="impact on existing stockho" sheetId="57" r:id="rId57"/>
    <sheet name="impact on existing stockho-1" sheetId="58" r:id="rId58"/>
    <sheet name="impact on new investors" sheetId="59" r:id="rId59"/>
    <sheet name="common stock" sheetId="60" r:id="rId60"/>
    <sheet name="index to consolidated fina" sheetId="61" r:id="rId61"/>
    <sheet name="internal control  integrat" sheetId="62" r:id="rId62"/>
    <sheet name="see notes to consolidated -5" sheetId="63" r:id="rId63"/>
    <sheet name="see notes to consolidated -6" sheetId="64" r:id="rId64"/>
    <sheet name="see notes to consolidated -7" sheetId="65" r:id="rId65"/>
    <sheet name="see notes to consolidated -8" sheetId="66" r:id="rId66"/>
    <sheet name="in thousands except shares-12" sheetId="67" r:id="rId67"/>
    <sheet name="in thousands except shares-13" sheetId="68" r:id="rId68"/>
    <sheet name="in thousands except shares-14" sheetId="69" r:id="rId69"/>
    <sheet name="in thousands except shares-15" sheetId="70" r:id="rId70"/>
    <sheet name="see notes to consolidated -9" sheetId="71" r:id="rId71"/>
    <sheet name="in thousands except shares-16" sheetId="72" r:id="rId72"/>
    <sheet name="in thousands except shares-17" sheetId="73" r:id="rId73"/>
    <sheet name="in thousands except shares-18" sheetId="74" r:id="rId74"/>
    <sheet name="in thousands except shares-19" sheetId="75" r:id="rId75"/>
    <sheet name="in thousands except shares-20" sheetId="76" r:id="rId76"/>
    <sheet name="in thousands except shares-21" sheetId="77" r:id="rId77"/>
    <sheet name="in thousands except shares-22" sheetId="78" r:id="rId78"/>
    <sheet name="sba debentures-1" sheetId="79" r:id="rId79"/>
    <sheet name="sba debentures-2" sheetId="80" r:id="rId80"/>
    <sheet name="legal proceedings-1" sheetId="81" r:id="rId81"/>
    <sheet name="in thousands except shares-23" sheetId="82" r:id="rId82"/>
    <sheet name="note 9 distributions" sheetId="83" r:id="rId83"/>
    <sheet name="in thousands except shares-24" sheetId="84" r:id="rId84"/>
    <sheet name="in thousands except shares-25" sheetId="85" r:id="rId85"/>
    <sheet name="in thousands except shares-26" sheetId="86" r:id="rId86"/>
    <sheet name="in thousands except shares-27" sheetId="87" r:id="rId87"/>
    <sheet name="in thousands except shares-28" sheetId="88" r:id="rId88"/>
    <sheet name="note 11 selected quarterly" sheetId="89" r:id="rId89"/>
    <sheet name="note 11 selected quarterly-1" sheetId="90" r:id="rId90"/>
    <sheet name="note 12 consolidated sched" sheetId="91" r:id="rId91"/>
    <sheet name="in thousands except shares-29" sheetId="92" r:id="rId92"/>
  </sheets>
  <definedNames/>
  <calcPr fullCalcOnLoad="1"/>
</workbook>
</file>

<file path=xl/sharedStrings.xml><?xml version="1.0" encoding="utf-8"?>
<sst xmlns="http://schemas.openxmlformats.org/spreadsheetml/2006/main" count="4401" uniqueCount="1424">
  <si>
    <t xml:space="preserve"> Example </t>
  </si>
  <si>
    <t>1 year</t>
  </si>
  <si>
    <t>3 years</t>
  </si>
  <si>
    <t>5 years</t>
  </si>
  <si>
    <t>10 years</t>
  </si>
  <si>
    <t>You would pay the following expenses on a $1,000 investment, assuming a 5.0% annual return</t>
  </si>
  <si>
    <t>As of June 30, 2014</t>
  </si>
  <si>
    <t>Actual</t>
  </si>
  <si>
    <t>As Adjusted(1)</t>
  </si>
  <si>
    <t>(Unaudited)</t>
  </si>
  <si>
    <t>Assets:</t>
  </si>
  <si>
    <t>Cash and cash equivalents</t>
  </si>
  <si>
    <t>Investments, at fair value</t>
  </si>
  <si>
    <t>Other assets</t>
  </si>
  <si>
    <t>Total assets</t>
  </si>
  <si>
    <t>Liabilities:</t>
  </si>
  <si>
    <t>Credit Facility</t>
  </si>
  <si>
    <t>$</t>
  </si>
  <si>
    <t>SBA debentures</t>
  </si>
  <si>
    <t>Other liabilities</t>
  </si>
  <si>
    <t>Total liabilities</t>
  </si>
  <si>
    <t>Net Assets:</t>
  </si>
  <si>
    <t>Common stock, par value $0.001 per share (100,000,000 shares authorized; 13,775,101 shares issued and outstanding, actual;
15,931,577(1) shares issued and outstanding, as
adjusted)</t>
  </si>
  <si>
    <t>Additional paid-in capital(2)</t>
  </si>
  <si>
    <t>Undistributed net investment income</t>
  </si>
  <si>
    <t>Accumulated net realized gain on investments (net of taxes)</t>
  </si>
  <si>
    <t>Accumulated net unrealized (depreciation) on investments</t>
  </si>
  <si>
    <t>Total net assets</t>
  </si>
  <si>
    <t>Total liabilities and net assets</t>
  </si>
  <si>
    <t>Net asset value per common share</t>
  </si>
  <si>
    <t xml:space="preserve">   PRICE RANGE OF COMMON STOCK AND DISTRIBUTIONS </t>
  </si>
  <si>
    <t>Period</t>
  </si>
  <si>
    <t>NAV(1)</t>
  </si>
  <si>
    <t>Closing Sales
Price</t>
  </si>
  <si>
    <t>Premium/
(Discount) of
High Sales
Price to
NAV(2)</t>
  </si>
  <si>
    <t>Premium/
(Discount) of
Low Sales
Price to
NAV(2)</t>
  </si>
  <si>
    <t>Distributions
Per Share(3)</t>
  </si>
  <si>
    <t>High</t>
  </si>
  <si>
    <t>Low</t>
  </si>
  <si>
    <t>Year ended December 31, 2012</t>
  </si>
  <si>
    <t>First Quarter</t>
  </si>
  <si>
    <t>Second Quarter</t>
  </si>
  <si>
    <t>Third Quarter</t>
  </si>
  <si>
    <t>Fourth Quarter</t>
  </si>
  <si>
    <t>Year ended December 31, 2013</t>
  </si>
  <si>
    <t>Year ended December 31, 2014</t>
  </si>
  <si>
    <t>Third Quarter (through September 26, 2014)</t>
  </si>
  <si>
    <t>*</t>
  </si>
  <si>
    <t xml:space="preserve">   SELECTED CONSOLIDATED FINANCIAL DATA </t>
  </si>
  <si>
    <t>Year Ended December 31,</t>
  </si>
  <si>
    <t>Six 
Months
Ended
June 30, 2014</t>
  </si>
  <si>
    <t>2009</t>
  </si>
  <si>
    <t>2010</t>
  </si>
  <si>
    <t>2011</t>
  </si>
  <si>
    <t>2012</t>
  </si>
  <si>
    <t>2013</t>
  </si>
  <si>
    <t>(Dollars in Thousands)</t>
  </si>
  <si>
    <t>Statement of operations data:</t>
  </si>
  <si>
    <t>Total investment income</t>
  </si>
  <si>
    <t>Interest and financing expenses</t>
  </si>
  <si>
    <t>Management fees, net</t>
  </si>
  <si>
    <t>Incentive fees</t>
  </si>
  <si>
    <t></t>
  </si>
  <si>
    <t>All other expenses</t>
  </si>
  <si>
    <t>Net investment income before income taxes</t>
  </si>
  <si>
    <t>Income tax provision</t>
  </si>
  <si>
    <t>Net investment income</t>
  </si>
  <si>
    <t>Net realized gains (losses) on investments</t>
  </si>
  <si>
    <t>Net change in unrealized appreciation (depreciation) on investments</t>
  </si>
  <si>
    <t>Income tax (provision) on realized gains on investments</t>
  </si>
  <si>
    <t>Net increase (decrease) in net assets resulting from operations</t>
  </si>
  <si>
    <t>Per share data(1):</t>
  </si>
  <si>
    <t>Net asset value (at end of period)</t>
  </si>
  <si>
    <t>n/a</t>
  </si>
  <si>
    <t>Net gain on investments</t>
  </si>
  <si>
    <t>Net increase in net assets resulting from operations</t>
  </si>
  <si>
    <t>Dividends (post initial public offering)</t>
  </si>
  <si>
    <t>Other data:</t>
  </si>
  <si>
    <t>Weighted average annual yield on debt investments(2)</t>
  </si>
  <si>
    <t>15.6%</t>
  </si>
  <si>
    <t>15.0%</t>
  </si>
  <si>
    <t>15.3%</t>
  </si>
  <si>
    <t>14.5%</t>
  </si>
  <si>
    <t>14.0%</t>
  </si>
  <si>
    <t>Number of portfolio companies at period end</t>
  </si>
  <si>
    <t>Expense ratios (as percentage of average net assets):</t>
  </si>
  <si>
    <t>Operating expenses</t>
  </si>
  <si>
    <t>7.5%</t>
  </si>
  <si>
    <t>8.6%</t>
  </si>
  <si>
    <t>4.7%</t>
  </si>
  <si>
    <t>7.4%</t>
  </si>
  <si>
    <t>7.2%</t>
  </si>
  <si>
    <t>3.2%</t>
  </si>
  <si>
    <t>8.0%</t>
  </si>
  <si>
    <t>10.5%</t>
  </si>
  <si>
    <t>4.0%</t>
  </si>
  <si>
    <t>4.1%</t>
  </si>
  <si>
    <t>3.4%</t>
  </si>
  <si>
    <t>1.7%</t>
  </si>
  <si>
    <t xml:space="preserve"> Portfolio Composition, Investment Activity and Yield </t>
  </si>
  <si>
    <t>Fair Value</t>
  </si>
  <si>
    <t>Cost</t>
  </si>
  <si>
    <t>June 30, 2014</t>
  </si>
  <si>
    <t>December 31, 2013</t>
  </si>
  <si>
    <t>Subordinated notes</t>
  </si>
  <si>
    <t>62.5%</t>
  </si>
  <si>
    <t>69.8%</t>
  </si>
  <si>
    <t>64.0%</t>
  </si>
  <si>
    <t>69.9%</t>
  </si>
  <si>
    <t>Senior secured loans</t>
  </si>
  <si>
    <t>Equity</t>
  </si>
  <si>
    <t>Warrants</t>
  </si>
  <si>
    <t>Royalty rights</t>
  </si>
  <si>
    <t>Total</t>
  </si>
  <si>
    <t>100.0%</t>
  </si>
  <si>
    <t>West</t>
  </si>
  <si>
    <t>23.6%</t>
  </si>
  <si>
    <t>24.9%</t>
  </si>
  <si>
    <t>24.0%</t>
  </si>
  <si>
    <t>Southeast</t>
  </si>
  <si>
    <t>Midwest</t>
  </si>
  <si>
    <t>Northeast</t>
  </si>
  <si>
    <t>Southwest</t>
  </si>
  <si>
    <t>Healthcare services</t>
  </si>
  <si>
    <t>13.0%</t>
  </si>
  <si>
    <t>10.6%</t>
  </si>
  <si>
    <t>12.6%</t>
  </si>
  <si>
    <t>10.1%</t>
  </si>
  <si>
    <t>Healthcare products</t>
  </si>
  <si>
    <t>Aerospace &amp; defense manufacturing</t>
  </si>
  <si>
    <t>Industrial cleaning &amp; coatings</t>
  </si>
  <si>
    <t>Transportation services</t>
  </si>
  <si>
    <t>Financial services</t>
  </si>
  <si>
    <t>Oil &amp; gas services</t>
  </si>
  <si>
    <t>Specialty distribution</t>
  </si>
  <si>
    <t>Industrial products</t>
  </si>
  <si>
    <t>Consumer products</t>
  </si>
  <si>
    <t>Utility equipment manufacturing</t>
  </si>
  <si>
    <t>Safety products manufacturing</t>
  </si>
  <si>
    <t>Retail</t>
  </si>
  <si>
    <t>Printing services</t>
  </si>
  <si>
    <t>Furniture rental</t>
  </si>
  <si>
    <t>Commercial cleaning</t>
  </si>
  <si>
    <t>Specialty chemicals</t>
  </si>
  <si>
    <t>Information technology services</t>
  </si>
  <si>
    <t>Components manufacturing</t>
  </si>
  <si>
    <t>Business services</t>
  </si>
  <si>
    <t>Retail cleaning</t>
  </si>
  <si>
    <t>Laundry services</t>
  </si>
  <si>
    <t>Apparel distribution</t>
  </si>
  <si>
    <t>Restaurants</t>
  </si>
  <si>
    <t>Specialty cracker manufacturing</t>
  </si>
  <si>
    <t>Electronic components supplier</t>
  </si>
  <si>
    <t>Debt collection services</t>
  </si>
  <si>
    <t>Investment Rating</t>
  </si>
  <si>
    <t>Investments
at Fair Value</t>
  </si>
  <si>
    <t>Percent
of Total
Portfolio</t>
  </si>
  <si>
    <t>Investments
at 
Fair
Value</t>
  </si>
  <si>
    <t>Percent
of
Total
Portfolio</t>
  </si>
  <si>
    <t>(dollars in thousands)</t>
  </si>
  <si>
    <t>Totals</t>
  </si>
  <si>
    <t xml:space="preserve"> http://www.sec.gov</t>
  </si>
  <si>
    <t>Consolidated Statements of Assets and Liabilities as of June 
30, 2014 (unaudited) and December 31, 2013</t>
  </si>
  <si>
    <t>SF-2</t>
  </si>
  <si>
    <t>Consolidated Statements of Operations for the three and six-month periods ended June 
30, 2014 and 2013 (unaudited)</t>
  </si>
  <si>
    <t>SF-3</t>
  </si>
  <si>
    <t>Consolidated Statements of Changes in Net Assets for the six-month periods ended June 
30, 2014 and 2013 (unaudited)</t>
  </si>
  <si>
    <t>SF-4</t>
  </si>
  <si>
    <t>Consolidated Statements of Cash Flows for the six-month periods ended June 
30, 2014 and 2013 (unaudited)</t>
  </si>
  <si>
    <t>SF-5</t>
  </si>
  <si>
    <t>Schedules of Investments as of June 30, 2014 (unaudited) and December 31,
2013</t>
  </si>
  <si>
    <t>SF-6</t>
  </si>
  <si>
    <t>Notes to the Consolidated Financial Statements (unaudited)</t>
  </si>
  <si>
    <t>SF-16</t>
  </si>
  <si>
    <t xml:space="preserve"> (In thousands, except shares and per share data) </t>
  </si>
  <si>
    <t>June 30,
2014
(unaudited)</t>
  </si>
  <si>
    <t>December 31,
2013</t>
  </si>
  <si>
    <t>ASSETS</t>
  </si>
  <si>
    <t>Affiliate investments (cost: $93,483 and $88,983, respectively)</t>
  </si>
  <si>
    <t>Non-control/non-affiliate investments (cost: $231,271 and $226,231, respectively)</t>
  </si>
  <si>
    <t>Total investments, at fair value (cost: $324,754 and $315,214, respectively)</t>
  </si>
  <si>
    <t>Interest receivable</t>
  </si>
  <si>
    <t>Deferred financing costs (net of accumulated amortization of $2,375 and $2,102, respectively)</t>
  </si>
  <si>
    <t>Prepaid expenses and other assets</t>
  </si>
  <si>
    <t>LIABILITIES</t>
  </si>
  <si>
    <t>Accrued interest and fees payable</t>
  </si>
  <si>
    <t>Due to affiliates</t>
  </si>
  <si>
    <t>Taxes payable</t>
  </si>
  <si>
    <t>Accounts payable and other liabilities</t>
  </si>
  <si>
    <t>Net assets</t>
  </si>
  <si>
    <t>ANALYSIS OF NET ASSETS</t>
  </si>
  <si>
    <t>Common stock, $0.001 par value (100,000,000 shares authorized, 13,775,101 and 13,755,232 shares issued and outstanding at
June 30, 2014 and December 31, 2013, respectively)</t>
  </si>
  <si>
    <t>Additional paid-in capital</t>
  </si>
  <si>
    <t xml:space="preserve"> See Notes to Consolidated Financial Statements (unaudited). </t>
  </si>
  <si>
    <t>Three months ended June 30,</t>
  </si>
  <si>
    <t>Six months ended June 30,</t>
  </si>
  <si>
    <t>2014</t>
  </si>
  <si>
    <t>Investment income:</t>
  </si>
  <si>
    <t>Interest income</t>
  </si>
  <si>
    <t>Control investments</t>
  </si>
  <si>
    <t>Affiliate investments</t>
  </si>
  <si>
    <t>Non-control/non-affiliate investments</t>
  </si>
  <si>
    <t>Total interest income</t>
  </si>
  <si>
    <t>Dividend income</t>
  </si>
  <si>
    <t>Total dividend income</t>
  </si>
  <si>
    <t>Fee income</t>
  </si>
  <si>
    <t>Total fee income</t>
  </si>
  <si>
    <t>Interest on idle funds and other income</t>
  </si>
  <si>
    <t>Expenses:</t>
  </si>
  <si>
    <t>Base management fee</t>
  </si>
  <si>
    <t>Incentive fee</t>
  </si>
  <si>
    <t>Administrative service expenses</t>
  </si>
  <si>
    <t>Professional fees</t>
  </si>
  <si>
    <t>Other general and administrative expenses</t>
  </si>
  <si>
    <t>Total expenses</t>
  </si>
  <si>
    <t>Net realized and unrealized gains (losses) on investments:</t>
  </si>
  <si>
    <t>Realized gains on affiliate investments</t>
  </si>
  <si>
    <t>Realized gains on non-control/non-affiliate investments</t>
  </si>
  <si>
    <t>Net change in unrealized (depreciation) appreciation on investments</t>
  </si>
  <si>
    <t>Net (loss) gain on investments</t>
  </si>
  <si>
    <t>Per common share data:</t>
  </si>
  <si>
    <t>Net investment income per share-basic and diluted</t>
  </si>
  <si>
    <t>Net increase in net assets resulting from operations per share-basic and diluted</t>
  </si>
  <si>
    <t>Dividends paid per share</t>
  </si>
  <si>
    <t>Weighted average number of shares outstanding  basic and diluted</t>
  </si>
  <si>
    <t>Common Stock</t>
  </si>
  <si>
    <t>Additional
Paid
in
Capital</t>
  </si>
  <si>
    <t>Undistributed
Net 
Investment
Income</t>
  </si>
  <si>
    <t>Accumulated
Net Realized
Gain (Loss) on
Investments
(net of taxes)</t>
  </si>
  <si>
    <t>Accumulated
Net Unrealized
(Depreciation)
Appreciation
on Investments</t>
  </si>
  <si>
    <t>Total
Net
Assets</t>
  </si>
  <si>
    <t>Number of
Shares</t>
  </si>
  <si>
    <t>Par
Value</t>
  </si>
  <si>
    <t>Balances at December 31, 2012</t>
  </si>
  <si>
    <t>Public offering of common stock, net of expenses</t>
  </si>
  <si>
    <t>Dividends paid</t>
  </si>
  <si>
    <t>Balances at June 30, 2013</t>
  </si>
  <si>
    <t>Balances at December 31, 2013</t>
  </si>
  <si>
    <t>Balances at June 30, 2014</t>
  </si>
  <si>
    <t>Cash Flows from Operating Activities:</t>
  </si>
  <si>
    <t>Adjustments to reconcile net increase in net assets resulting from operations to net cash provided by (used in) operating
activities:</t>
  </si>
  <si>
    <t>Net change in unrealized depreciation (appreciation) on investments</t>
  </si>
  <si>
    <t>Realized (gain) on investments</t>
  </si>
  <si>
    <t>Interest and dividend income paid-in-kind</t>
  </si>
  <si>
    <t>Accretion of original issue discount</t>
  </si>
  <si>
    <t>Accretion of loan origination fees</t>
  </si>
  <si>
    <t>Amortization of deferred financing costs</t>
  </si>
  <si>
    <t>Purchase of investments</t>
  </si>
  <si>
    <t>Proceeds from sales and repayments of investments</t>
  </si>
  <si>
    <t>Proceeds from loan origination fees</t>
  </si>
  <si>
    <t>Changes in operating assets and liabilities:</t>
  </si>
  <si>
    <t>Net cash provided by (used in) operating activities</t>
  </si>
  <si>
    <t>Cash Flows from Financing Activities:</t>
  </si>
  <si>
    <t>Proceeds from stock offering, net of expenses</t>
  </si>
  <si>
    <t>Proceeds received from SBA debentures</t>
  </si>
  <si>
    <t>Payment of deferred financing costs</t>
  </si>
  <si>
    <t>Dividends paid to stockholders</t>
  </si>
  <si>
    <t>Taxes paid on deemed distribution</t>
  </si>
  <si>
    <t>Net cash (used in) provided by financing activities</t>
  </si>
  <si>
    <t>Net (decrease) increase in cash and cash equivalents</t>
  </si>
  <si>
    <t>Cash and cash equivalents:</t>
  </si>
  <si>
    <t>Beginning of period</t>
  </si>
  <si>
    <t>End of period</t>
  </si>
  <si>
    <t>Supplemental Disclosure of Cash Flow Information</t>
  </si>
  <si>
    <t>Cash payments for interest</t>
  </si>
  <si>
    <t>Cash payments for taxes</t>
  </si>
  <si>
    <t>Portfolio Company / Type of
Investment(1)(2)(3)</t>
  </si>
  <si>
    <t>Industry</t>
  </si>
  <si>
    <t>Rate(4)
Cash/PIK</t>
  </si>
  <si>
    <t>Maturity</t>
  </si>
  <si>
    <t>Principal
Amount</t>
  </si>
  <si>
    <t>Fair Value</t>
  </si>
  <si>
    <t>Percent of
Net 
Assets</t>
  </si>
  <si>
    <t>Affiliate Investments(5)</t>
  </si>
  <si>
    <t>Apex Microtechnology, Inc.</t>
  </si>
  <si>
    <t>Electronic</t>
  </si>
  <si>
    <t>Warrant (2,294 units)</t>
  </si>
  <si>
    <t>Components Supplier</t>
  </si>
  <si>
    <t>Common Equity (11,690 units)</t>
  </si>
  <si>
    <t>Sub Total</t>
  </si>
  <si>
    <t>1%</t>
  </si>
  <si>
    <t>Avrio Technology Group, LLC</t>
  </si>
  <si>
    <t>Subordinated Note(8)</t>
  </si>
  <si>
    <t>Components Supplier</t>
  </si>
  <si>
    <t>0.0%/14.0%</t>
  </si>
  <si>
    <t>10/15/2015</t>
  </si>
  <si>
    <t>Preferred Equity  Series B (3,704
units)(7)</t>
  </si>
  <si>
    <t>Preferred Equity  Series C
(872 units)(7)</t>
  </si>
  <si>
    <t>Preferred Equity  Series D (1,917
units)(7)</t>
  </si>
  <si>
    <t>Common Equity (4,215 units)(7)</t>
  </si>
  <si>
    <t>0%</t>
  </si>
  <si>
    <t>FAR Research Inc.</t>
  </si>
  <si>
    <t>Specialty</t>
  </si>
  <si>
    <t>Senior Secured Loan(12)</t>
  </si>
  <si>
    <t>Chemicals</t>
  </si>
  <si>
    <t>11.8%/0.0%</t>
  </si>
  <si>
    <t>3/31/2019</t>
  </si>
  <si>
    <t>Revolving Loan ($1,750 commitment)(11)</t>
  </si>
  <si>
    <t>Common Equity (10 units)</t>
  </si>
  <si>
    <t>4%</t>
  </si>
  <si>
    <t>Malabar International</t>
  </si>
  <si>
    <t>Aerospace &amp; Defense</t>
  </si>
  <si>
    <t>Subordinated Note</t>
  </si>
  <si>
    <t>Manufacturing</t>
  </si>
  <si>
    <t>12.5%/2.5%</t>
  </si>
  <si>
    <t>5/21/2017</t>
  </si>
  <si>
    <t>Preferred Equity
(1,494 shares)(6)</t>
  </si>
  <si>
    <t>6.0%/0.0%</t>
  </si>
  <si>
    <t>Medsurant Holdings, LLC</t>
  </si>
  <si>
    <t>Healthcare</t>
  </si>
  <si>
    <t>Services</t>
  </si>
  <si>
    <t>9.5%/4.5%</t>
  </si>
  <si>
    <t>7/12/2016</t>
  </si>
  <si>
    <t>Preferred Equity
(89,770 units)(7)</t>
  </si>
  <si>
    <t>Warrant (321,005 units)(7)</t>
  </si>
  <si>
    <t>7%</t>
  </si>
  <si>
    <t>Paramount Building Solutions, LLC</t>
  </si>
  <si>
    <t>Subordinated Note(9)</t>
  </si>
  <si>
    <t>Cleaning</t>
  </si>
  <si>
    <t>7.0%/11.0%</t>
  </si>
  <si>
    <t>12/31/2014</t>
  </si>
  <si>
    <t>Common Equity (107,143 units)(7)</t>
  </si>
  <si>
    <t>3%</t>
  </si>
  <si>
    <t>Pfanstiehl, Inc.</t>
  </si>
  <si>
    <t>Products</t>
  </si>
  <si>
    <t>12.0%/2.0%</t>
  </si>
  <si>
    <t>9/29/2018</t>
  </si>
  <si>
    <t>Common Equity (8,500 shares)(11)</t>
  </si>
  <si>
    <t>Safety Products Group, LLC</t>
  </si>
  <si>
    <t>Safety Products</t>
  </si>
  <si>
    <t>12.0%/1.5%</t>
  </si>
  <si>
    <t>12/30/2018</t>
  </si>
  <si>
    <t>Preferred Equity (749 shares)(7)</t>
  </si>
  <si>
    <t>Common Equity (676 shares)(7)</t>
  </si>
  <si>
    <t>5%</t>
  </si>
  <si>
    <t xml:space="preserve"> (In thousands, except shares)
</t>
  </si>
  <si>
    <t>Trantech Radiator Products, Inc.</t>
  </si>
  <si>
    <t>Utility Equipment</t>
  </si>
  <si>
    <t>Subordinated Note(11)</t>
  </si>
  <si>
    <t>12.0%/1.8%</t>
  </si>
  <si>
    <t>5/4/2017</t>
  </si>
  <si>
    <t>Common Equity (6,875 shares)(11)</t>
  </si>
  <si>
    <t>Westminster Cracker Company, Inc.</t>
  </si>
  <si>
    <t>Specialty Cracker</t>
  </si>
  <si>
    <t>Preferred Equity (92,607 units)</t>
  </si>
  <si>
    <t>Common Equity (1,208,197 units)</t>
  </si>
  <si>
    <t>World Wide Packaging, LLC</t>
  </si>
  <si>
    <t>Consumer</t>
  </si>
  <si>
    <t>10/26/2018</t>
  </si>
  <si>
    <t>Common Equity (1,300,000 units)(7)(11)</t>
  </si>
  <si>
    <t>6%</t>
  </si>
  <si>
    <t>Total Affiliate Investments</t>
  </si>
  <si>
    <t>39%</t>
  </si>
  <si>
    <t>Non-Control/Non-Affiliate
Investments(5)</t>
  </si>
  <si>
    <t>Anatrace Products, LLC</t>
  </si>
  <si>
    <t>Senior Secured Loan</t>
  </si>
  <si>
    <t>11.5%/1.5%</t>
  </si>
  <si>
    <t>10/11/2018</t>
  </si>
  <si>
    <t>Revolving Loan
($500 commitment)(10)</t>
  </si>
  <si>
    <t>N/A</t>
  </si>
  <si>
    <t>Common Equity
(360,000 shares)(11)</t>
  </si>
  <si>
    <t>Acentia, LLC</t>
  </si>
  <si>
    <t>Information</t>
  </si>
  <si>
    <t>Common Units (499 units)</t>
  </si>
  <si>
    <t>Technology Services</t>
  </si>
  <si>
    <t>ACFP Management, Inc.</t>
  </si>
  <si>
    <t>Common Units
(1,000,000 units)(11)</t>
  </si>
  <si>
    <t>Brook &amp; Whittle Limited</t>
  </si>
  <si>
    <t>Printing</t>
  </si>
  <si>
    <t>12.0%/4.8%</t>
  </si>
  <si>
    <t>12/31/2016</t>
  </si>
  <si>
    <t>Warrant (1,051 shares)</t>
  </si>
  <si>
    <t>Common Equity  Series A (148 shares)</t>
  </si>
  <si>
    <t>Common Equity  Series D (527 shares)</t>
  </si>
  <si>
    <t>Brook Furniture Rental, Inc.</t>
  </si>
  <si>
    <t>Furniture</t>
  </si>
  <si>
    <t>Rental</t>
  </si>
  <si>
    <t>9/30/2016</t>
  </si>
  <si>
    <t>Warrants (2.5%)</t>
  </si>
  <si>
    <t>Caldwell &amp; Gregory, LLC</t>
  </si>
  <si>
    <t>Laundry</t>
  </si>
  <si>
    <t>11.5%/1.0%</t>
  </si>
  <si>
    <t>11/30/2018</t>
  </si>
  <si>
    <t>0.0%/12.0%</t>
  </si>
  <si>
    <t>5/31/2019</t>
  </si>
  <si>
    <t>Common Equity (500,000 units)(7)</t>
  </si>
  <si>
    <t>Warrant (242,121 units)(7)</t>
  </si>
  <si>
    <t>Channel Technologies Group, LLC</t>
  </si>
  <si>
    <t>Component</t>
  </si>
  <si>
    <t>11.0%/1.3%</t>
  </si>
  <si>
    <t>4/10/2019</t>
  </si>
  <si>
    <t>Preferred Equity (538 units)(7)</t>
  </si>
  <si>
    <t>Common Equity (537,817 units)(7)</t>
  </si>
  <si>
    <t>Connect-Air International, Inc.</t>
  </si>
  <si>
    <t>Distribution</t>
  </si>
  <si>
    <t>12.8%/0.0%</t>
  </si>
  <si>
    <t>11/5/2018</t>
  </si>
  <si>
    <t>Common Equity</t>
  </si>
  <si>
    <t>Continental Anesthesia Management, LLC</t>
  </si>
  <si>
    <t>8.0%/6.0%</t>
  </si>
  <si>
    <t>9/15/2014</t>
  </si>
  <si>
    <t>Warrant (263 shares)</t>
  </si>
  <si>
    <t>EBL, LLC (EbLens)</t>
  </si>
  <si>
    <t>12.0%/3.0%</t>
  </si>
  <si>
    <t>2/2/2018</t>
  </si>
  <si>
    <t>Common Equity (750,000 units)(7)(11)</t>
  </si>
  <si>
    <t>FCA, LLC</t>
  </si>
  <si>
    <t>Industrial</t>
  </si>
  <si>
    <t>12.5%/1.5%</t>
  </si>
  <si>
    <t>6/18/2018</t>
  </si>
  <si>
    <t>Preferred Equity (4,500,000 units)(6)(11)</t>
  </si>
  <si>
    <t>11.5%/5.0%</t>
  </si>
  <si>
    <t>FocusVision Worldwide, Inc.</t>
  </si>
  <si>
    <t>Business</t>
  </si>
  <si>
    <t>Subordinated Note(12)</t>
  </si>
  <si>
    <t>12.0%/1.0%</t>
  </si>
  <si>
    <t>1/29/2019</t>
  </si>
  <si>
    <t>FTH Acquisition Corp. VII</t>
  </si>
  <si>
    <t>Technology Services</t>
  </si>
  <si>
    <t>13.0%/0.0%</t>
  </si>
  <si>
    <t>2/27/2015</t>
  </si>
  <si>
    <t>Preferred Equity (887,122 shares)</t>
  </si>
  <si>
    <t>IOS Acquisition, Inc.</t>
  </si>
  <si>
    <t>Oil &amp; Gas</t>
  </si>
  <si>
    <t>12.0%/3.8%</t>
  </si>
  <si>
    <t>6/26/2018</t>
  </si>
  <si>
    <t>Common Equity (2,152 shares)</t>
  </si>
  <si>
    <t>Jacob Ash Holdings, Inc.</t>
  </si>
  <si>
    <t>Apparel</t>
  </si>
  <si>
    <t>13.0%/5.0%</t>
  </si>
  <si>
    <t>8/11/2016</t>
  </si>
  <si>
    <t>13.0%/1.0%</t>
  </si>
  <si>
    <t>Preferred Equity (500 shares)(6)</t>
  </si>
  <si>
    <t>0.0%/15.0%</t>
  </si>
  <si>
    <t>Warrant (129,630 shares)</t>
  </si>
  <si>
    <t>2%</t>
  </si>
  <si>
    <t>K2 Industrial Services, Inc.</t>
  </si>
  <si>
    <t>Industrial Cleaning</t>
  </si>
  <si>
    <t>&amp; Coatings</t>
  </si>
  <si>
    <t>11.8%/2.8%</t>
  </si>
  <si>
    <t>5/23/2017</t>
  </si>
  <si>
    <t>Preferred Equity  Series A (1,200 shares)</t>
  </si>
  <si>
    <t>Preferred Equity  Series B (69 shares)</t>
  </si>
  <si>
    <t>8%</t>
  </si>
  <si>
    <t>Lightning Diversion Systems, LLC</t>
  </si>
  <si>
    <t>10.5%/0.0%</t>
  </si>
  <si>
    <t>12/20/2018</t>
  </si>
  <si>
    <t>Revolving Loan
($1,000 commitment)(10)</t>
  </si>
  <si>
    <t>Common Equity (600,000 units)</t>
  </si>
  <si>
    <t>MedPlast, LLC</t>
  </si>
  <si>
    <t>11.0%/1.5%</t>
  </si>
  <si>
    <t>Preferred Equity (188 shares)(6)(11)</t>
  </si>
  <si>
    <t>0.0%/8.0%</t>
  </si>
  <si>
    <t>Common Equity (3,728 shares)(11)</t>
  </si>
  <si>
    <t>National Truck Protection Co., Inc.</t>
  </si>
  <si>
    <t>Financial</t>
  </si>
  <si>
    <t>13.5%/2.0%</t>
  </si>
  <si>
    <t>9/13/2018</t>
  </si>
  <si>
    <t>Common Units (1,109 units)</t>
  </si>
  <si>
    <t>Premium Franchise Brands, LLC</t>
  </si>
  <si>
    <t>Commercial</t>
  </si>
  <si>
    <t>3/18/2017</t>
  </si>
  <si>
    <t>Preferred Equity (1,054,619 shares)</t>
  </si>
  <si>
    <t>Oaktree Medical Centre, P.C.</t>
  </si>
  <si>
    <t>(dba Pain Management Associates)</t>
  </si>
  <si>
    <t>Senior Secured Loan(11)</t>
  </si>
  <si>
    <t>6.5%/0.0%</t>
  </si>
  <si>
    <t>5/6/2019</t>
  </si>
  <si>
    <t>14.0%/0.0%</t>
  </si>
  <si>
    <t>Revolving Loan ($500 commitment)(10)(11)</t>
  </si>
  <si>
    <t>Restaurant Finance Co, LLC</t>
  </si>
  <si>
    <t>Senior Secured Loan ($6,000 commitment)</t>
  </si>
  <si>
    <t>11.0%/2.0%</t>
  </si>
  <si>
    <t>11/25/2019</t>
  </si>
  <si>
    <t>Royalty Rights</t>
  </si>
  <si>
    <t>S.B. Restaurant Co. (dba Elephant Bar)</t>
  </si>
  <si>
    <t>1/10/2018</t>
  </si>
  <si>
    <t>0.0%/0.0%</t>
  </si>
  <si>
    <t>Warrant (652 shares)</t>
  </si>
  <si>
    <t>Simplex Manufacturing Co.</t>
  </si>
  <si>
    <t>11/1/2015</t>
  </si>
  <si>
    <t>Warrant (24 shares)</t>
  </si>
  <si>
    <t>United Biologics, LLC</t>
  </si>
  <si>
    <t>3/5/2017</t>
  </si>
  <si>
    <t>Preferred Equity (98,377 units)(7)(11)</t>
  </si>
  <si>
    <t>Warrant (57,469 units)</t>
  </si>
  <si>
    <t>Worldwide Express Operations, LLC</t>
  </si>
  <si>
    <t>Transportation</t>
  </si>
  <si>
    <t>8/1/2020</t>
  </si>
  <si>
    <t>Common Equity (2,500,000 units)(7)(11)</t>
  </si>
  <si>
    <t>Total Non-Control/Non-Affiliate Investments</t>
  </si>
  <si>
    <t>110%</t>
  </si>
  <si>
    <t>Total Investments</t>
  </si>
  <si>
    <t>149%</t>
  </si>
  <si>
    <t>Portfolio Company / Type of
Investment(1)(2)(3)</t>
  </si>
  <si>
    <t>Percent of
Net Assets</t>
  </si>
  <si>
    <t>2/16/2018</t>
  </si>
  <si>
    <t>Preferred Equity  Series B
(3,704 units)(7)</t>
  </si>
  <si>
    <t>Preferred Equity  Series D
(1,917 units)(7)</t>
  </si>
  <si>
    <t>Common Equity (4,215 units)(7)</t>
  </si>
  <si>
    <t>Preferred Equity (1,494 shares)(6)</t>
  </si>
  <si>
    <t>Preferred Equity (79,091 units)(7)</t>
  </si>
  <si>
    <t>Warrant (288,239 units)(7)</t>
  </si>
  <si>
    <t>5.0%/13.0%</t>
  </si>
  <si>
    <t>Common Equity (107,143 units)(7)</t>
  </si>
  <si>
    <t>12.0%/4.0%</t>
  </si>
  <si>
    <t>Common Equity (8,500 shares)</t>
  </si>
  <si>
    <t>Safety Products</t>
  </si>
  <si>
    <t>Manufacturer</t>
  </si>
  <si>
    <t>Common Equity (6,875 shares)</t>
  </si>
  <si>
    <t>Preferred Equity (83,851 units)</t>
  </si>
  <si>
    <t>Common Equity (1,208,197 units)</t>
  </si>
  <si>
    <t xml:space="preserve"> (In thousands, except shares) </t>
  </si>
  <si>
    <t>Common Equity (1,300,000 units)(7)</t>
  </si>
  <si>
    <t>Revolving Loan
($500 commitment)(9)</t>
  </si>
  <si>
    <t>Common Equity (360,000 shares)</t>
  </si>
  <si>
    <t>Acentia, LLC (f/k/a ITSolutions)</t>
  </si>
  <si>
    <t>IT Services</t>
  </si>
  <si>
    <t>Common Units (1,000,000 units)</t>
  </si>
  <si>
    <t>Common Equity  Series A (148 shares)</t>
  </si>
  <si>
    <t>Common Equity  Series D (527 shares)</t>
  </si>
  <si>
    <t>Common Equity (500,000 units)(7)</t>
  </si>
  <si>
    <t>Common Equity (537,817 units)(7)</t>
  </si>
  <si>
    <t>Convergent Resources, Inc.</t>
  </si>
  <si>
    <t>Debt Collection</t>
  </si>
  <si>
    <t>13.0%/3.0%</t>
  </si>
  <si>
    <t>12/27/2017</t>
  </si>
  <si>
    <t>Common Equity (750,000 units)(7)</t>
  </si>
  <si>
    <t>Preferred Equity (4,500,000 units)(6)</t>
  </si>
  <si>
    <t>Preferred Equity (887,122 shares)</t>
  </si>
  <si>
    <t>12.0%/3.5%</t>
  </si>
  <si>
    <t>Preferred Equity  Series A (1,200 shares)</t>
  </si>
  <si>
    <t>Preferred Equity  Series B (69 shares)</t>
  </si>
  <si>
    <t>Revolving Loan
($1,000 commitment)(9)</t>
  </si>
  <si>
    <t>Common Equity (600,000 units)</t>
  </si>
  <si>
    <t>Preferred Equity (188 shares)(6)</t>
  </si>
  <si>
    <t>Common Equity (3,728 shares)</t>
  </si>
  <si>
    <t>Nobles Manufacturing, Inc.</t>
  </si>
  <si>
    <t>Aerospace &amp; Defense</t>
  </si>
  <si>
    <t>12.0%/2.5%</t>
  </si>
  <si>
    <t>10/6/2018</t>
  </si>
  <si>
    <t>Preferred Equity (1,300,000 shares)</t>
  </si>
  <si>
    <t>Common Equity (1,300,000 shares)</t>
  </si>
  <si>
    <t>(f/k/a Jan-Pro Holdings, LLC)</t>
  </si>
  <si>
    <t>Subordinated Note ($500 commitment)</t>
  </si>
  <si>
    <t>Preferred Equity (98,377 units)(7)</t>
  </si>
  <si>
    <t>Common Equity
(2,500,000 units)(7)</t>
  </si>
  <si>
    <t>106%</t>
  </si>
  <si>
    <t>145%</t>
  </si>
  <si>
    <t>Subordinated
Notes</t>
  </si>
  <si>
    <t>Senior
Secured
Loans</t>
  </si>
  <si>
    <t>Royalty
Rights</t>
  </si>
  <si>
    <t>Balance, December 31, 2012</t>
  </si>
  <si>
    <t>Realized gain on investments</t>
  </si>
  <si>
    <t>Balance, June 30, 2013</t>
  </si>
  <si>
    <t>Balance, December 31, 2013</t>
  </si>
  <si>
    <t>Balance, June 30, 2014</t>
  </si>
  <si>
    <t>Fair Value at
June 30,
2014</t>
  </si>
  <si>
    <t>Valuation Techniques</t>
  </si>
  <si>
    <t>Unobservable Inputs</t>
  </si>
  <si>
    <t>Range (weighted average)</t>
  </si>
  <si>
    <t>Debt investments:</t>
  </si>
  <si>
    <t>Discounted cash flow</t>
  </si>
  <si>
    <t>Weighted average cost of capital</t>
  </si>
  <si>
    <t>12.6% - 29.9% (15.3%)</t>
  </si>
  <si>
    <t>Enterprise value</t>
  </si>
  <si>
    <t>Revenue multiples</t>
  </si>
  <si>
    <t>0.4x - 0.6x (0.4x)</t>
  </si>
  <si>
    <t>Discounted cash flow</t>
  </si>
  <si>
    <t>Weighted average cost of capital</t>
  </si>
  <si>
    <t>7.0% - 17.9% (14.3%)</t>
  </si>
  <si>
    <t>Equity investments:</t>
  </si>
  <si>
    <t>EBITDA multiples</t>
  </si>
  <si>
    <t>4.5x - 10.4x (6.6x)</t>
  </si>
  <si>
    <t>4.5x - 9.5x (6.6x)</t>
  </si>
  <si>
    <t>Fair Value at
December 
31,
2013</t>
  </si>
  <si>
    <t>10.9% - 24.0% (15.5 %)</t>
  </si>
  <si>
    <t>4.5x - 5.5x (4.9x)</t>
  </si>
  <si>
    <t>0.3x - 0.5x (0.5x)</t>
  </si>
  <si>
    <t>10.9% - 16.6% (14.4%)</t>
  </si>
  <si>
    <t>4.7x - 9.5x (6.3x)</t>
  </si>
  <si>
    <t xml:space="preserve"> SBA debentures:</t>
  </si>
  <si>
    <t>Pooling Date(1)</t>
  </si>
  <si>
    <t>Maturity
Date</t>
  </si>
  <si>
    <t>Fixed
Interest Rate</t>
  </si>
  <si>
    <t>June 30,
2014</t>
  </si>
  <si>
    <t>3/26/2008</t>
  </si>
  <si>
    <t>3/1/2018</t>
  </si>
  <si>
    <t>6.188%</t>
  </si>
  <si>
    <t>9/24/2008</t>
  </si>
  <si>
    <t>9/1/2018</t>
  </si>
  <si>
    <t>3/25/2009</t>
  </si>
  <si>
    <t>3/1/2019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</si>
  <si>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</si>
  <si>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</si>
  <si>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</si>
  <si>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</si>
  <si>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</si>
  <si>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</si>
  <si>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</si>
  <si>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</si>
  <si>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</si>
  <si>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</si>
  <si>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</si>
  <si>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</si>
  <si>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</si>
  <si>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</si>
  <si>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</si>
  <si>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</si>
  <si>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 xml:space="preserve"> Deferred Financing Costs </t>
  </si>
  <si>
    <t>SBA debenture commitment fees</t>
  </si>
  <si>
    <t>SBA debenture leverage fees</t>
  </si>
  <si>
    <t>Credit Facility upfront fees</t>
  </si>
  <si>
    <t>Subtotal</t>
  </si>
  <si>
    <t>Accumulated amortization</t>
  </si>
  <si>
    <t>Net deferred financing costs</t>
  </si>
  <si>
    <t xml:space="preserve"> Legal
proceedings:</t>
  </si>
  <si>
    <t>Per share data:</t>
  </si>
  <si>
    <t>Net asset value at beginning of period</t>
  </si>
  <si>
    <t>Net investment income(1)</t>
  </si>
  <si>
    <t>Net realized gain on investments (net of taxes)(1)</t>
  </si>
  <si>
    <t>Net unrealized (depreciation) appreciation on investments(1)</t>
  </si>
  <si>
    <t>Total increase from investment operations(1)</t>
  </si>
  <si>
    <t>Accretive effect of share issuance above NAV</t>
  </si>
  <si>
    <t>Dividends to stockholders</t>
  </si>
  <si>
    <t>Other(2)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</si>
  <si>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</si>
  <si>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</si>
  <si>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</si>
  <si>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</si>
  <si>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Ratios to average net assets:</t>
  </si>
  <si>
    <t>Expenses other than incentive fee(3)</t>
  </si>
  <si>
    <t>8.1%</t>
  </si>
  <si>
    <t>Incentive fee(3)</t>
  </si>
  <si>
    <t>1.6%</t>
  </si>
  <si>
    <t>4.3%</t>
  </si>
  <si>
    <t>Total expenses(3)</t>
  </si>
  <si>
    <t>9.7%</t>
  </si>
  <si>
    <t>11.8%</t>
  </si>
  <si>
    <t>Net investment income(3)</t>
  </si>
  <si>
    <t>7.9%</t>
  </si>
  <si>
    <t>Total return(4)</t>
  </si>
  <si>
    <t>(2.0</t>
  </si>
  <si>
    <t>)%</t>
  </si>
  <si>
    <t>18.4%</t>
  </si>
  <si>
    <t>Net assets at end of period</t>
  </si>
  <si>
    <t>Average debt outstanding</t>
  </si>
  <si>
    <t>Average debt per share(1)</t>
  </si>
  <si>
    <t>Portfolio turnover ratio(3)</t>
  </si>
  <si>
    <t>13.1%</t>
  </si>
  <si>
    <t>25.1%</t>
  </si>
  <si>
    <t xml:space="preserve"> Note 9. Dividends and Distributions </t>
  </si>
  <si>
    <t>Date Declared</t>
  </si>
  <si>
    <t>Record Date</t>
  </si>
  <si>
    <t>Payment
Date</t>
  </si>
  <si>
    <t>Amount
Per 
Share</t>
  </si>
  <si>
    <t>Cash
Distribution</t>
  </si>
  <si>
    <t>DRIP
Shares
Issued</t>
  </si>
  <si>
    <t>DRIP
Shares
Value</t>
  </si>
  <si>
    <t>Fiscal Six Months June 30, 2013:</t>
  </si>
  <si>
    <t>2/22/2013</t>
  </si>
  <si>
    <t>3/14/2013</t>
  </si>
  <si>
    <t>3/28/2013</t>
  </si>
  <si>
    <t>5/1/2013</t>
  </si>
  <si>
    <t>6/12/2013</t>
  </si>
  <si>
    <t>6/26/2013</t>
  </si>
  <si>
    <t>Fiscal Six Months June 30, 2014:</t>
  </si>
  <si>
    <t>2/18/2014</t>
  </si>
  <si>
    <t>3/21/2014</t>
  </si>
  <si>
    <t>3/31/2014</t>
  </si>
  <si>
    <t>5/5/2014</t>
  </si>
  <si>
    <t>6/13/2014</t>
  </si>
  <si>
    <t>6/27/2014</t>
  </si>
  <si>
    <t xml:space="preserve"> (Net of Expenses) </t>
  </si>
  <si>
    <t>(10.0)%</t>
  </si>
  <si>
    <t>(5.0)%</t>
  </si>
  <si>
    <t>0.0%</t>
  </si>
  <si>
    <t>5.0%</t>
  </si>
  <si>
    <t>10.0%</t>
  </si>
  <si>
    <t>Corresponding return to common stockholder (1)</t>
  </si>
  <si>
    <t>(20.5</t>
  </si>
  <si>
    <t>(11.8</t>
  </si>
  <si>
    <t>(3.1</t>
  </si>
  <si>
    <t>5.5%</t>
  </si>
  <si>
    <t>14.2%</t>
  </si>
  <si>
    <t xml:space="preserve"> Illustration: Examples of Dilutive Effect of the Issuance of Shares Below Net Asset Value.</t>
  </si>
  <si>
    <t>Example 1
5.0% Offering
at 5.0%
Discount</t>
  </si>
  <si>
    <t>Example 2
10.0%
Offering
at 10.0% Discount</t>
  </si>
  <si>
    <t>Example 3
20.0%
Offering
at 20.0% Discount</t>
  </si>
  <si>
    <t>Example 4
25% Offering
at 25%
Discount</t>
  </si>
  <si>
    <t>Prior to Sale
Below NAV</t>
  </si>
  <si>
    <t>Following
Sale</t>
  </si>
  <si>
    <t>%
Change</t>
  </si>
  <si>
    <t>Offering Price</t>
  </si>
  <si>
    <t>Price per Share to Public</t>
  </si>
  <si>
    <t>Net Proceeds per Share to Issuer</t>
  </si>
  <si>
    <t>Decrease to NAV</t>
  </si>
  <si>
    <t>Total Shares Outstanding</t>
  </si>
  <si>
    <t>5.00%</t>
  </si>
  <si>
    <t>10.00%</t>
  </si>
  <si>
    <t>20.00%</t>
  </si>
  <si>
    <t>25.00%</t>
  </si>
  <si>
    <t>NAV per Share</t>
  </si>
  <si>
    <t>(0.24</t>
  </si>
  <si>
    <t>(0.91</t>
  </si>
  <si>
    <t>(3.33</t>
  </si>
  <si>
    <t>(5.00</t>
  </si>
  <si>
    <t>Dilution to Stockholder</t>
  </si>
  <si>
    <t>Shares Held by Stockholder A</t>
  </si>
  <si>
    <t>Percentage Held by Stockholder A</t>
  </si>
  <si>
    <t>1.0%</t>
  </si>
  <si>
    <t>0.95%</t>
  </si>
  <si>
    <t>(4.76</t>
  </si>
  <si>
    <t>0.91%</t>
  </si>
  <si>
    <t>(9.09</t>
  </si>
  <si>
    <t>0.83%</t>
  </si>
  <si>
    <t>(16.67</t>
  </si>
  <si>
    <t>0.80%</t>
  </si>
  <si>
    <t>(20.00</t>
  </si>
  <si>
    <t>Total Asset Values</t>
  </si>
  <si>
    <t>Total NAV Held by Stockholder A</t>
  </si>
  <si>
    <t>Total Investment by Stockholder A (Assumed to Be $10.00 per 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</si>
  <si>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</si>
  <si>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</si>
  <si>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</si>
  <si>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Share)</t>
  </si>
  <si>
    <t>Dilution per Share Held by Stockholder A (NAV per Share Less Investment per Share)</t>
  </si>
  <si>
    <t>Percentage Dilution to Stockholder A (Dilution per Share Divided by Investment per Share)</t>
  </si>
  <si>
    <t>Closing Sales
Price</t>
  </si>
  <si>
    <t>Premium/
(Discount) of
High Sales
Price to
NAV (2)</t>
  </si>
  <si>
    <t>Premium/
(Discount) of
Low Sales
Price to
NAV (2)</t>
  </si>
  <si>
    <t>Distributions
Per Share (3)</t>
  </si>
  <si>
    <t>NAV (1)</t>
  </si>
  <si>
    <t>Year ended December 31, 2011</t>
  </si>
  <si>
    <t>Second Quarter (4)</t>
  </si>
  <si>
    <t>1.2%</t>
  </si>
  <si>
    <t>(0.1</t>
  </si>
  <si>
    <t>Year ended December 31, 2013</t>
  </si>
  <si>
    <t>Year ended December 31, 2014</t>
  </si>
  <si>
    <t>First Quarter (through March 18, 2014)</t>
  </si>
  <si>
    <t xml:space="preserve">   SELECTED FINANCIAL DATA </t>
  </si>
  <si>
    <t>Interest expense</t>
  </si>
  <si>
    <t>Per Share Data(1):</t>
  </si>
  <si>
    <t>Dividends (post IPO)</t>
  </si>
  <si>
    <t>Expense ratios (as percentage of average net assets) (1):</t>
  </si>
  <si>
    <t>As of December 31,</t>
  </si>
  <si>
    <t>Statement of assets and liabilities data:</t>
  </si>
  <si>
    <t>Total investments at fair value</t>
  </si>
  <si>
    <t>Borrowings</t>
  </si>
  <si>
    <t xml:space="preserve">   SELECTED QUARTERLY FINANCIAL DATA </t>
  </si>
  <si>
    <t>Quarter Ended</t>
  </si>
  <si>
    <t>March 31,    
2013</t>
  </si>
  <si>
    <t>June 30,    
2013</t>
  </si>
  <si>
    <t>September 30,    
2013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</si>
  <si>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</si>
  <si>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</si>
  <si>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</si>
  <si>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</si>
  <si>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    
2012</t>
  </si>
  <si>
    <t>June 30,    
2012</t>
  </si>
  <si>
    <t>September 30,    
2012</t>
  </si>
  <si>
    <t>December 31,
2012</t>
  </si>
  <si>
    <t>Fair Value
As of December 31,</t>
  </si>
  <si>
    <t>Cost
As of December 31,</t>
  </si>
  <si>
    <t>70.6%</t>
  </si>
  <si>
    <t>73.9%</t>
  </si>
  <si>
    <t>20.3%</t>
  </si>
  <si>
    <t>19.1%</t>
  </si>
  <si>
    <t>Fair Value
As of December 31,</t>
  </si>
  <si>
    <t>11.2%</t>
  </si>
  <si>
    <t>11.0%</t>
  </si>
  <si>
    <t>9.6%</t>
  </si>
  <si>
    <t>2.4%</t>
  </si>
  <si>
    <t>%</t>
  </si>
  <si>
    <t>Movie theaters</t>
  </si>
  <si>
    <t xml:space="preserve"> Portfolio Asset Quality </t>
  </si>
  <si>
    <t>December 31, 2013</t>
  </si>
  <si>
    <t>December 31, 2012</t>
  </si>
  <si>
    <t>Investments
at Fair
Value</t>
  </si>
  <si>
    <t>Percent
of Total
Portfolio</t>
  </si>
  <si>
    <t>9.3%</t>
  </si>
  <si>
    <t>2015 to
2016</t>
  </si>
  <si>
    <t>2017 to
2018</t>
  </si>
  <si>
    <t>2019 and
Thereafter</t>
  </si>
  <si>
    <t>(Dollars in thousands)</t>
  </si>
  <si>
    <t>Interest due on SBA debentures</t>
  </si>
  <si>
    <t xml:space="preserve">   SENIOR SECURITIES </t>
  </si>
  <si>
    <t>Class and Year</t>
  </si>
  <si>
    <t>Total
Amount
Outstanding
Exclusive
 of
Treasury
Securities (1)</t>
  </si>
  <si>
    <t>Asset
Coverage
per
Unit (2)</t>
  </si>
  <si>
    <t>Involuntary
Liquidation
Preference
per Unit (3)</t>
  </si>
  <si>
    <t>Average
Market
Value per
Unit (4)</t>
  </si>
  <si>
    <t>(dollars in thousands)</t>
  </si>
  <si>
    <t>2008</t>
  </si>
  <si>
    <t>December 31, 2012</t>
  </si>
  <si>
    <t xml:space="preserve">   PORTFOLIO COMPANIES </t>
  </si>
  <si>
    <t>Name and Address of Portfolio
Company</t>
  </si>
  <si>
    <t>Nature of Its
Principal Business</t>
  </si>
  <si>
    <t>Type of Investment</t>
  </si>
  <si>
    <t>Percentage
of
Class
Held(1)</t>
  </si>
  <si>
    <t>Cost of
Investment</t>
  </si>
  <si>
    <t>Fair Value
of
Investment</t>
  </si>
  <si>
    <t>Government IT</t>
  </si>
  <si>
    <t>Common Units</t>
  </si>
  <si>
    <t>0.3%</t>
  </si>
  <si>
    <t>3130 Fairview Park Drive,</t>
  </si>
  <si>
    <t>service provider</t>
  </si>
  <si>
    <t>Suite 800</t>
  </si>
  <si>
    <t>Falls Church, VA 22042</t>
  </si>
  <si>
    <t>ACFP Acquisition Company, Inc.</t>
  </si>
  <si>
    <t>1660 NW 19th Ave</t>
  </si>
  <si>
    <t>Pompano Beach, FL 33069</t>
  </si>
  <si>
    <t>Senior Secured Loan</t>
  </si>
  <si>
    <t>434 W Dussel Dr.</t>
  </si>
  <si>
    <t>products manufacturer</t>
  </si>
  <si>
    <t>Revolving Loan</t>
  </si>
  <si>
    <t>Maumee, OH 43537</t>
  </si>
  <si>
    <t>Provider of Electronic</t>
  </si>
  <si>
    <t>Subordinated Notes</t>
  </si>
  <si>
    <t>5980 N. Shannon Road</t>
  </si>
  <si>
    <t>Controls</t>
  </si>
  <si>
    <t>2.5%</t>
  </si>
  <si>
    <t>Tucson, AZ 85741</t>
  </si>
  <si>
    <t>Provider of electronic</t>
  </si>
  <si>
    <t>8840 N. Greenview Drive
Middleton, WI 53562</t>
  </si>
  <si>
    <t>components and software</t>
  </si>
  <si>
    <t>Preferred Units 
Series B</t>
  </si>
  <si>
    <t>Preferred Units 
Series C</t>
  </si>
  <si>
    <t>Preferred Units 
Series D</t>
  </si>
  <si>
    <t>8.2%</t>
  </si>
  <si>
    <t>12.1%</t>
  </si>
  <si>
    <t>Brook &amp; Whittle Limited</t>
  </si>
  <si>
    <t>Specialty label</t>
  </si>
  <si>
    <t>260 Branford Road,</t>
  </si>
  <si>
    <t>printer</t>
  </si>
  <si>
    <t>P.O. Box 409</t>
  </si>
  <si>
    <t>North Branford, CT 06471</t>
  </si>
  <si>
    <t>Common Equity 
Class D</t>
  </si>
  <si>
    <t>Common Equity 
 Series A</t>
  </si>
  <si>
    <t>0.2%</t>
  </si>
  <si>
    <t>100 N. Field Dr., Suite 220</t>
  </si>
  <si>
    <t>rental</t>
  </si>
  <si>
    <t>Lake Forest, IL 60045</t>
  </si>
  <si>
    <t>Caldwell &amp; Gregory, LLC</t>
  </si>
  <si>
    <t>Laundry room</t>
  </si>
  <si>
    <t>129 Broad Street Road</t>
  </si>
  <si>
    <t>operator</t>
  </si>
  <si>
    <t>Subordinated Notes</t>
  </si>
  <si>
    <t>Manakin-Sabot, VA 23103</t>
  </si>
  <si>
    <t>1.3%</t>
  </si>
  <si>
    <t>0.7%</t>
  </si>
  <si>
    <t>Component parts</t>
  </si>
  <si>
    <t>879 Ward Drive</t>
  </si>
  <si>
    <t>manufacturer</t>
  </si>
  <si>
    <t>Preferred Units</t>
  </si>
  <si>
    <t>Santa Barbara, CA 93111</t>
  </si>
  <si>
    <t>Distributor of wire</t>
  </si>
  <si>
    <t>4240 B Street N.W.</t>
  </si>
  <si>
    <t>and cable assemblies</t>
  </si>
  <si>
    <t>31.0%</t>
  </si>
  <si>
    <t>Auburn, WA 98001</t>
  </si>
  <si>
    <t>Continental Anesthesia</t>
  </si>
  <si>
    <t>Physician</t>
  </si>
  <si>
    <t>Management, LLC</t>
  </si>
  <si>
    <t>management</t>
  </si>
  <si>
    <t>1.9%</t>
  </si>
  <si>
    <t>1301 W. 22nd Street,</t>
  </si>
  <si>
    <t>company</t>
  </si>
  <si>
    <t>Suite 610</t>
  </si>
  <si>
    <t>Oakbrook, IL 60523</t>
  </si>
  <si>
    <t>Debt collection</t>
  </si>
  <si>
    <t>555 North Point Center East,</t>
  </si>
  <si>
    <t>Suite 175</t>
  </si>
  <si>
    <t>Alpharetta, GA 30022</t>
  </si>
  <si>
    <t>Retailer of</t>
  </si>
  <si>
    <t>299 Industrial Avenue</t>
  </si>
  <si>
    <t>sports apparel</t>
  </si>
  <si>
    <t>Torrington, CT 06790</t>
  </si>
  <si>
    <t>Provider of industrial</t>
  </si>
  <si>
    <t>P.O. Box 758</t>
  </si>
  <si>
    <t>packaging products</t>
  </si>
  <si>
    <t>Moline, IL 61266</t>
  </si>
  <si>
    <t>FocusVision</t>
  </si>
  <si>
    <t>Provider of market</t>
  </si>
  <si>
    <t>1266 East Main Street</t>
  </si>
  <si>
    <t>research services</t>
  </si>
  <si>
    <t>Stamford, CT 06902</t>
  </si>
  <si>
    <t>IT service</t>
  </si>
  <si>
    <t>5655 Peachtree Parkway</t>
  </si>
  <si>
    <t>provider</t>
  </si>
  <si>
    <t>Preferred Equity</t>
  </si>
  <si>
    <t>Norcross, GA 30092</t>
  </si>
  <si>
    <t>Oil and gas</t>
  </si>
  <si>
    <t>8909 Youngsville Highway 89,</t>
  </si>
  <si>
    <t>inspection service</t>
  </si>
  <si>
    <t>0.5%</t>
  </si>
  <si>
    <t>P.O. Box 397</t>
  </si>
  <si>
    <t>Youngsville, LA 70592</t>
  </si>
  <si>
    <t>301 Munson Ave.</t>
  </si>
  <si>
    <t>distributor</t>
  </si>
  <si>
    <t>McKees Rocks, PA 15136</t>
  </si>
  <si>
    <t>Industrial cleaning</t>
  </si>
  <si>
    <t>5233 Hohman Avenue
Hammond, IN 46320</t>
  </si>
  <si>
    <t>and coatings</t>
  </si>
  <si>
    <t>Preferred Equity Series B</t>
  </si>
  <si>
    <t>0.1%</t>
  </si>
  <si>
    <t>Preferred Equity Series A</t>
  </si>
  <si>
    <t>2.8%</t>
  </si>
  <si>
    <t>Aircraft</t>
  </si>
  <si>
    <t>16572 Burke LN</t>
  </si>
  <si>
    <t>component</t>
  </si>
  <si>
    <t>Huntington Beach, CA 92647</t>
  </si>
  <si>
    <t>Aerospace and defense</t>
  </si>
  <si>
    <t>220 W. Los Angeles Ave.</t>
  </si>
  <si>
    <t>manufacturing</t>
  </si>
  <si>
    <t>19.8%</t>
  </si>
  <si>
    <t>Simi Valley, CA 93065</t>
  </si>
  <si>
    <t>Providor of healthcare</t>
  </si>
  <si>
    <t>405 West Geneva Drive 
Tempe, Arizona 85282</t>
  </si>
  <si>
    <t>products</t>
  </si>
  <si>
    <t>1660 S. Albion Street,</t>
  </si>
  <si>
    <t>13.2%</t>
  </si>
  <si>
    <t>Suite 425</t>
  </si>
  <si>
    <t>3.6%</t>
  </si>
  <si>
    <t>Denver, CO 80222</t>
  </si>
  <si>
    <t>6 Commerce Drive,</t>
  </si>
  <si>
    <t>4.6%</t>
  </si>
  <si>
    <t>Suite 200</t>
  </si>
  <si>
    <t>Cranford, NJ 07016</t>
  </si>
  <si>
    <t>Aerospace and defense</t>
  </si>
  <si>
    <t>1105 East Pine Street</t>
  </si>
  <si>
    <t>St. Croix Falls, WI 54024</t>
  </si>
  <si>
    <t>6.1%</t>
  </si>
  <si>
    <t>Paramount Building Solutions,</t>
  </si>
  <si>
    <t>Janitorial services</t>
  </si>
  <si>
    <t>LLC</t>
  </si>
  <si>
    <t>5.2%</t>
  </si>
  <si>
    <t>401 W. Baseline Road, #209</t>
  </si>
  <si>
    <t>Tempe, AZ 85283</t>
  </si>
  <si>
    <t>Drug component</t>
  </si>
  <si>
    <t>1219 Glen Rock Avenue</t>
  </si>
  <si>
    <t>supplier</t>
  </si>
  <si>
    <t>18.0%</t>
  </si>
  <si>
    <t>Waukegan, IL 60085</t>
  </si>
  <si>
    <t>Franchiser of commercial</t>
  </si>
  <si>
    <t>2520 Northwinds Parkway,</t>
  </si>
  <si>
    <t>cleaning services</t>
  </si>
  <si>
    <t>1.8%</t>
  </si>
  <si>
    <t>Suite 375</t>
  </si>
  <si>
    <t>Alpharetta, GA 30009</t>
  </si>
  <si>
    <t>6300 Carmel Road,</t>
  </si>
  <si>
    <t>Royalty Rights</t>
  </si>
  <si>
    <t>Suite 110B</t>
  </si>
  <si>
    <t>Charlotte, NC 28277</t>
  </si>
  <si>
    <t>Safety products</t>
  </si>
  <si>
    <t>2002 Karbach</t>
  </si>
  <si>
    <t>Houston, Texas 77092</t>
  </si>
  <si>
    <t>6.2%</t>
  </si>
  <si>
    <t>S.B. Restaurant Co.</t>
  </si>
  <si>
    <t>(dba Elephant Bar)</t>
  </si>
  <si>
    <t>200 E. Baker Street,</t>
  </si>
  <si>
    <t>2.3%</t>
  </si>
  <si>
    <t>Suite 201</t>
  </si>
  <si>
    <t>Costa Mesa, CA 92626</t>
  </si>
  <si>
    <t>Provider of helicoptor</t>
  </si>
  <si>
    <t>13340 NE Whitaker Way</t>
  </si>
  <si>
    <t>systems</t>
  </si>
  <si>
    <t>23.5%</t>
  </si>
  <si>
    <t>Portland, OR 97230</t>
  </si>
  <si>
    <t>Trantech Radiator Products, Inc.</t>
  </si>
  <si>
    <t>Utility equipment</t>
  </si>
  <si>
    <t>1 Tranter Drive,</t>
  </si>
  <si>
    <t>6.8%</t>
  </si>
  <si>
    <t>P.O. Box 570</t>
  </si>
  <si>
    <t>Edgefield, SC 29824</t>
  </si>
  <si>
    <t>Healthcare services</t>
  </si>
  <si>
    <t>100 NE Loop 410,</t>
  </si>
  <si>
    <t>San Antonio, TX 78216</t>
  </si>
  <si>
    <t>Westminster Cracker Company,</t>
  </si>
  <si>
    <t>Specialty cracker</t>
  </si>
  <si>
    <t>0.8%</t>
  </si>
  <si>
    <t>Inc.</t>
  </si>
  <si>
    <t>11.5%</t>
  </si>
  <si>
    <t>1 Scale Avenue, Suite 81,</t>
  </si>
  <si>
    <t>Building 14</t>
  </si>
  <si>
    <t>Rutland, VT 05701</t>
  </si>
  <si>
    <t>Worldwide Express Operations,</t>
  </si>
  <si>
    <t>Franchisor of</t>
  </si>
  <si>
    <t>shipping and logistics</t>
  </si>
  <si>
    <t>2828 Routh Street, Suite 400</t>
  </si>
  <si>
    <t>services</t>
  </si>
  <si>
    <t>Dallas, TX 75201</t>
  </si>
  <si>
    <t>Consumer packaging</t>
  </si>
  <si>
    <t>7 Columbia Turnpike</t>
  </si>
  <si>
    <t>products supplier</t>
  </si>
  <si>
    <t>4.9%</t>
  </si>
  <si>
    <t>Florham Park, NJ 07932</t>
  </si>
  <si>
    <t>Total Investments:</t>
  </si>
  <si>
    <t xml:space="preserve"> Board of Directors </t>
  </si>
  <si>
    <t>Name</t>
  </si>
  <si>
    <t>Age</t>
  </si>
  <si>
    <t>Position</t>
  </si>
  <si>
    <t>Director
Since</t>
  </si>
  <si>
    <t>Expiration
of Term</t>
  </si>
  <si>
    <t>Interested Directors:</t>
  </si>
  <si>
    <t>Edward H. Ross (1)</t>
  </si>
  <si>
    <t>Chairman of the Board, Chief Executive Officer</t>
  </si>
  <si>
    <t>Thomas C. Lauer</t>
  </si>
  <si>
    <t>Director</t>
  </si>
  <si>
    <t>2016</t>
  </si>
  <si>
    <t>Independent Directors:</t>
  </si>
  <si>
    <t>Raymond L. Anstiss, Jr. (1)</t>
  </si>
  <si>
    <t>Charles D. Hyman</t>
  </si>
  <si>
    <t>2015</t>
  </si>
  <si>
    <t>John A. Mazzarino</t>
  </si>
  <si>
    <t xml:space="preserve"> http://investor.fdus.com/governance.cfm</t>
  </si>
  <si>
    <t>Fees
Earned
or Paid
in
Cash(1)</t>
  </si>
  <si>
    <t>Independent Directors</t>
  </si>
  <si>
    <t>Raymond L. Anstiss, Jr.</t>
  </si>
  <si>
    <t>Interested Directors</t>
  </si>
  <si>
    <t>Edward H. Ross</t>
  </si>
  <si>
    <t>None</t>
  </si>
  <si>
    <t xml:space="preserve"> Michael J. Miller </t>
  </si>
  <si>
    <t>Portfolio Managers of our Investment Advisor</t>
  </si>
  <si>
    <t>Dollar Range of Equity Securities
in Fidus Investment Corporation (1)</t>
  </si>
  <si>
    <t>Over $1,000,000</t>
  </si>
  <si>
    <t>John J. Ross, II</t>
  </si>
  <si>
    <t>Paul E. Tierney, Jr.</t>
  </si>
  <si>
    <t>John H. Grigg</t>
  </si>
  <si>
    <t>$500,000-$1,000,000</t>
  </si>
  <si>
    <t>W. Andrew Worth</t>
  </si>
  <si>
    <t>$500,001-$1,000,000</t>
  </si>
  <si>
    <t xml:space="preserve"> Assumptions </t>
  </si>
  <si>
    <t>Incentive fee</t>
  </si>
  <si>
    <t>Catch-up</t>
  </si>
  <si>
    <t xml:space="preserve"> Administration Agreement </t>
  </si>
  <si>
    <t>Name and Address</t>
  </si>
  <si>
    <t>Number of
Shares
Beneficially
Owned (1)</t>
  </si>
  <si>
    <t>Percentage
of Class</t>
  </si>
  <si>
    <t>Dollar Range of 
Equity
Securities
Beneficially
Owned(2)(3)</t>
  </si>
  <si>
    <t>over $</t>
  </si>
  <si>
    <t>over $</t>
  </si>
  <si>
    <t>Raymond L. Anstiss, Jr. (4)</t>
  </si>
  <si>
    <t>Executive Officers Who Are Not Directors:</t>
  </si>
  <si>
    <t>Cary L. Schaefer</t>
  </si>
  <si>
    <t>All Directors and Executive Officers as a Group</t>
  </si>
  <si>
    <t>2.1%</t>
  </si>
  <si>
    <t xml:space="preserve"> Impact On Existing Stockholders Who Do Not Participate in the Offering </t>
  </si>
  <si>
    <t>Example 1
5.0% 
Offering
at 5.0% Discount</t>
  </si>
  <si>
    <t>Example 2
10.0% Offering
at 10.0% Discount</t>
  </si>
  <si>
    <t>Example 3
20.0% Offering
at 20.0% Discount</t>
  </si>
  <si>
    <t>Example 4
25%
Offering
at 25% Discount</t>
  </si>
  <si>
    <t>% Change</t>
  </si>
  <si>
    <t>Percentage Held by Stockholder A</t>
  </si>
  <si>
    <t>Investment per Share Held by Stockholder A (Assumed to be $10.00 per Share on Shares Held Prior to Sale)</t>
  </si>
  <si>
    <t>Dilution per Share Held by Stockholder A (NAV per Share Less Investment per Share)</t>
  </si>
  <si>
    <t xml:space="preserve"> Impact On Existing Stockholders Who Do Participate in the Offering </t>
  </si>
  <si>
    <t>Prior to
Sale Below
NAV</t>
  </si>
  <si>
    <t>50.0% Participation</t>
  </si>
  <si>
    <t>150.0% Participation</t>
  </si>
  <si>
    <t>Decrease/Increase to NAV</t>
  </si>
  <si>
    <t>Dilution/Accretion to Participating Stockholder</t>
  </si>
  <si>
    <t>30.00%</t>
  </si>
  <si>
    <t>0.92%</t>
  </si>
  <si>
    <t>(8.33</t>
  </si>
  <si>
    <t>1.08%</t>
  </si>
  <si>
    <t>8.33%</t>
  </si>
  <si>
    <t>Total NAV Held by Stockholder A</t>
  </si>
  <si>
    <t>6.33%</t>
  </si>
  <si>
    <t>25.67%</t>
  </si>
  <si>
    <t>Total Investment by Stockholder A (Assumed to Be $10.00 per Share on Shares Held Prior to Sale)</t>
  </si>
  <si>
    <t>Total Dilution/Accretion to Stockholder A (Total NAV Less Total Investment)</t>
  </si>
  <si>
    <t>Investment per Share Held by Stockholder A (Assumed to be $10.00 per Share on Shares Held Prior to Sale)</t>
  </si>
  <si>
    <t>Dilution/Accretion per Share Held by Stockholder A (NAV per Share Less Investment per Share)</t>
  </si>
  <si>
    <t>Percentage Dilution / Accretion to Stockholder A (Dilution/Accretion per Share Divided by Investment per Share)</t>
  </si>
  <si>
    <t>(1.93</t>
  </si>
  <si>
    <t>0.32%</t>
  </si>
  <si>
    <t xml:space="preserve"> Impact On New Investors </t>
  </si>
  <si>
    <t>Example 1
5.0% Offering
at 5.0% Discount</t>
  </si>
  <si>
    <t>Example 4
25% Offering
at 25% Discount</t>
  </si>
  <si>
    <t>Dilution/Accretion to New Investor A</t>
  </si>
  <si>
    <t>Shares Held by Investor A</t>
  </si>
  <si>
    <t>Percentage Held by Investor A</t>
  </si>
  <si>
    <t>0.05%</t>
  </si>
  <si>
    <t>0.09%</t>
  </si>
  <si>
    <t>0.17%</t>
  </si>
  <si>
    <t>0.20%</t>
  </si>
  <si>
    <t>Total NAV Held by Investor A</t>
  </si>
  <si>
    <t>Total Investment by Investor A (At Price to Public)</t>
  </si>
  <si>
    <t>Total Dilution / Accretion to Investor A (Total NAV Less Total Investment)</t>
  </si>
  <si>
    <t>NAV per Share Held by Investor A</t>
  </si>
  <si>
    <t>Investment per Share Held by Investor A</t>
  </si>
  <si>
    <t>Dilution / Accretion per Share Held by Investor A (NAV per Share Less Investment per Share)</t>
  </si>
  <si>
    <t>Percentage Dilution / Accretion to Investor A (Dilution per Share Divided by Investment per Share)</t>
  </si>
  <si>
    <t>4.60%</t>
  </si>
  <si>
    <t>14.79%</t>
  </si>
  <si>
    <t>20.33%</t>
  </si>
  <si>
    <t xml:space="preserve"> Common Stock </t>
  </si>
  <si>
    <t>(a) Title of Class</t>
  </si>
  <si>
    <t>(b) Amount
Authorized</t>
  </si>
  <si>
    <t>(c) Amount
Held by us
or for Our
Account</t>
  </si>
  <si>
    <t>(d) Amount
Outstanding
Exclusive of Amounts
Shown Under (c)</t>
  </si>
  <si>
    <t>SBA Debentures</t>
  </si>
  <si>
    <t>$175.0 million</t>
  </si>
  <si>
    <t>$144.5 million</t>
  </si>
  <si>
    <t xml:space="preserve">    Index to Consolidated Financial Statements  </t>
  </si>
  <si>
    <t>Page</t>
  </si>
  <si>
    <t>Reports of Independent Registered Public Accounting Firm</t>
  </si>
  <si>
    <t>F-2</t>
  </si>
  <si>
    <t>Consolidated Financial Statements</t>
  </si>
  <si>
    <t>Consolidated Statements of Assets and Liabilities as of December 31, 2013 and
2012</t>
  </si>
  <si>
    <t>F-4</t>
  </si>
  <si>
    <t>Consolidated Statements of Operations for the Years Ended December 31, 2013, 2012 and
2011</t>
  </si>
  <si>
    <t>F-5</t>
  </si>
  <si>
    <t>Consolidated Statements of Changes in Net Assets for the Years Ended December 31, 2013, 2012 and
2011</t>
  </si>
  <si>
    <t>F-6</t>
  </si>
  <si>
    <t>Consolidated Statements of Cash Flows for the Years Ended December 31, 2013, 2012 and
2011</t>
  </si>
  <si>
    <t>F-7</t>
  </si>
  <si>
    <t>Consolidated Schedules of Investments as of December 31, 2013 and 2012</t>
  </si>
  <si>
    <t>F-8</t>
  </si>
  <si>
    <t>Notes to Consolidated Financial Statements</t>
  </si>
  <si>
    <t>F-17</t>
  </si>
  <si>
    <t xml:space="preserve"> Internal Control — Integrated Framework</t>
  </si>
  <si>
    <t>Control investments (cost: $0 and $20,709, respectively)</t>
  </si>
  <si>
    <t>Affiliate investments (cost: $88,983 and $64,336, respectively)</t>
  </si>
  <si>
    <t>Non-control/non-affiliate investments (cost: $226,231 and $175,249, respectively)</t>
  </si>
  <si>
    <t>Total investments, at fair value (cost: $315,214 and $260,294, respectively)</t>
  </si>
  <si>
    <t>Deferred financing costs (net of accumulated amortization of $2,102 and $1,590, respectively)</t>
  </si>
  <si>
    <t>Accrued interest payable</t>
  </si>
  <si>
    <t>Common stock, $0.001 par value (100,000,000 shares authorized, 13,755,232 and 11,953,847 shares issued and outstanding at
December 31, 2013 and 2012, respectively)</t>
  </si>
  <si>
    <t>Accumulated net unrealized (depreciation) appreciation on investments</t>
  </si>
  <si>
    <t xml:space="preserve"> See Notes to Consolidated Financial Statements. </t>
  </si>
  <si>
    <t>Years Ended December 31,</t>
  </si>
  <si>
    <t>Interest and fee income</t>
  </si>
  <si>
    <t>Total interest and fee income</t>
  </si>
  <si>
    <t>Less: management fee offset</t>
  </si>
  <si>
    <t>Realized gains on control investments</t>
  </si>
  <si>
    <t>Realized gains (losses) on non-control/non-affiliate investments</t>
  </si>
  <si>
    <t>Per common share data: (1)</t>
  </si>
  <si>
    <t>Dividends declared per share</t>
  </si>
  <si>
    <t>Weighted average number of shares outstanding - basic and diluted</t>
  </si>
  <si>
    <t>Partners
Capital</t>
  </si>
  <si>
    <t>Additional
Paid in
Capital</t>
  </si>
  <si>
    <t>Undistributed
Net
Investment
Income</t>
  </si>
  <si>
    <t>Accumulated
Net
Realized
Gain (Loss) on
Investments
(net of
taxes)</t>
  </si>
  <si>
    <t>Accumulated
Net
Unrealized
(Depreciation)
Appreciation
on 
Investments</t>
  </si>
  <si>
    <t>Balances at December 31, 2010</t>
  </si>
  <si>
    <t>Capital contributions</t>
  </si>
  <si>
    <t>Capital distributions</t>
  </si>
  <si>
    <t>Net investment income through June 20, 2011</t>
  </si>
  <si>
    <t>Realized loss on investments through June 20, 2011</t>
  </si>
  <si>
    <t>Net change in unrealized appreciation on investments through June 20, 2011</t>
  </si>
  <si>
    <t>Formation transactions</t>
  </si>
  <si>
    <t>Net increase in net assets resulting from operations June 21 to December 31, 2011</t>
  </si>
  <si>
    <t>Dividends declared and paid</t>
  </si>
  <si>
    <t>Balances at December 31, 2011</t>
  </si>
  <si>
    <t>Deemed distribution of long term capital gains</t>
  </si>
  <si>
    <t>Tax reclassification of stockholders equity in accordance with generally accepted accounting principles</t>
  </si>
  <si>
    <t>Years ended December 31,</t>
  </si>
  <si>
    <t>Adjustments to reconcile net increase in net assets resulting from operations to net cash (used in) operating
activities:</t>
  </si>
  <si>
    <t>Realized (gain) loss on investments</t>
  </si>
  <si>
    <t>Amortization of loan origination fees</t>
  </si>
  <si>
    <t>Net cash (used in) operating activities</t>
  </si>
  <si>
    <t>Net cash provided by financing activities</t>
  </si>
  <si>
    <t>Net increase in cash and cash equivalents</t>
  </si>
  <si>
    <t>Supplemental Disclosure of Cash Flow Information:</t>
  </si>
  <si>
    <t>Portfolio Company / Type of
Investment (1) (2) (3)</t>
  </si>
  <si>
    <t>Rate (4)
Cash/PIK</t>
  </si>
  <si>
    <t>Percent of
Net Assets</t>
  </si>
  <si>
    <t>Affiliate Investments (5)</t>
  </si>
  <si>
    <t>Common Equity
(11,690 units)</t>
  </si>
  <si>
    <t>Preferred Equity -Series B
(3,704 units)
(7)</t>
  </si>
  <si>
    <t>Preferred Equity -Series C
(872 units)
(7)</t>
  </si>
  <si>
    <t>Preferred Equity -Series D
(1,917 units)
(7)</t>
  </si>
  <si>
    <t>Common Equity
(4,215 units) (7)</t>
  </si>
  <si>
    <t>Preferred Equity
(1,494 shares) (6)</t>
  </si>
  <si>
    <t>Healthcare Services</t>
  </si>
  <si>
    <t>Preferred Equity
(79,091 units) (7)</t>
  </si>
  <si>
    <t>Warrant
(288,239 units) (7)</t>
  </si>
  <si>
    <t>Retail Cleaning</t>
  </si>
  <si>
    <t>Common Equity
(107,143 units) (7)</t>
  </si>
  <si>
    <t>Healthcare Products</t>
  </si>
  <si>
    <t>Common Equity
(8,500 shares)</t>
  </si>
  <si>
    <t>Preferred Equity
(749 shares) (7)</t>
  </si>
  <si>
    <t>Common Equity
(676 shares) (7)</t>
  </si>
  <si>
    <t>Common Equity
(6,875 shares)</t>
  </si>
  <si>
    <t>Preferred Equity
(83,851 units)</t>
  </si>
  <si>
    <t>Common Equity
(1,208,197 units)</t>
  </si>
  <si>
    <t>Consumer Products</t>
  </si>
  <si>
    <t>Common Equity
(1,300,000 units) (7)</t>
  </si>
  <si>
    <t>Non-Control/Non-Affiliate
Investments
(5)</t>
  </si>
  <si>
    <t>Revolving Loan
($500 commitment)
(9)</t>
  </si>
  <si>
    <t>Common Equity
(360,000 shares)</t>
  </si>
  <si>
    <t>Common Units
(499 units)</t>
  </si>
  <si>
    <t>Common Units
(1,000,000 units)</t>
  </si>
  <si>
    <t>Specialty Printing</t>
  </si>
  <si>
    <t>Common Equity - Series A
(148 shares)</t>
  </si>
  <si>
    <t>Common Equity - Series D
(527 shares)</t>
  </si>
  <si>
    <t>Furniture Rental</t>
  </si>
  <si>
    <t>Laundry Services</t>
  </si>
  <si>
    <t>Common Equity
(500,000 units) (7)</t>
  </si>
  <si>
    <t>Warrant
(242,121 units) (7)</t>
  </si>
  <si>
    <t>Preferred Equity
(538 units) (7)</t>
  </si>
  <si>
    <t>Common Equity
(537,817 units) (7)</t>
  </si>
  <si>
    <t>Specialty Distribution</t>
  </si>
  <si>
    <t>Warrant
(263 shares)</t>
  </si>
  <si>
    <t>Debt Collection</t>
  </si>
  <si>
    <t>Common Equity
(750,000 units) (7)</t>
  </si>
  <si>
    <t>Industrial Products</t>
  </si>
  <si>
    <t>Preferred Equity
(4,500,000 units)
(6)</t>
  </si>
  <si>
    <t>Business Services</t>
  </si>
  <si>
    <t>Oil &amp; Gas Services</t>
  </si>
  <si>
    <t>Common Equity
(2,152 shares)</t>
  </si>
  <si>
    <t>Apparel Distribution</t>
  </si>
  <si>
    <t>Preferred Equity
(500 shares) (6)</t>
  </si>
  <si>
    <t>Warrant
(129,630 shares)</t>
  </si>
  <si>
    <t>Industrial Cleaning &amp;</t>
  </si>
  <si>
    <t>Coatings</t>
  </si>
  <si>
    <t>Preferred Equity - Series A
(1,200 shares)</t>
  </si>
  <si>
    <t>Preferred Equity - Series B
(69 shares)</t>
  </si>
  <si>
    <t>Revolving Loan
($1,000 commitment)
(9)</t>
  </si>
  <si>
    <t>Common Equity
(600,000 units)</t>
  </si>
  <si>
    <t>Preferred Equity
(188 shares) (6)</t>
  </si>
  <si>
    <t>Common Equity
(3,728 shares)</t>
  </si>
  <si>
    <t>Financial Services</t>
  </si>
  <si>
    <t>Common Units
(1,109 units)</t>
  </si>
  <si>
    <t>Preferred Equity
(1,300,000 shares)</t>
  </si>
  <si>
    <t>Common Equity
(1,300,000 shares)</t>
  </si>
  <si>
    <t>Commercial Cleaning</t>
  </si>
  <si>
    <t>Preferred Equity (1,054,619 shares)</t>
  </si>
  <si>
    <t>Senior Secured Loan ($6,000 commitment)</t>
  </si>
  <si>
    <t>S.B. Restaurant Co. (dba Elephant Bar)</t>
  </si>
  <si>
    <t>Subordinated Note (8)</t>
  </si>
  <si>
    <t>Subordinated Note
($500 commitment)</t>
  </si>
  <si>
    <t>Preferred Equity (98,377 units) (7)</t>
  </si>
  <si>
    <t>Transportation Services</t>
  </si>
  <si>
    <t>Common Equity
(2,500,000
units) (7)</t>
  </si>
  <si>
    <t>Fair
Value</t>
  </si>
  <si>
    <t>Control Investments (5)</t>
  </si>
  <si>
    <t>Worldwide Express
Operations, LLC</t>
  </si>
  <si>
    <t>2/1/2014</t>
  </si>
  <si>
    <t>Warrant (213,382 units) (7)</t>
  </si>
  <si>
    <t>Common Units
(51,946 units) (7)</t>
  </si>
  <si>
    <t>17%</t>
  </si>
  <si>
    <t>Total Control Investments</t>
  </si>
  <si>
    <t>Common Units
(11,690 units)</t>
  </si>
  <si>
    <t>Preferred Units
(3,704 units) (7)</t>
  </si>
  <si>
    <t>Common Units
(3,982 units) (7)</t>
  </si>
  <si>
    <t>Preferred Units
(79,091 units) (7)</t>
  </si>
  <si>
    <t>9%</t>
  </si>
  <si>
    <t>2/15/2014</t>
  </si>
  <si>
    <t>Common Units
(107,143
units) (7)</t>
  </si>
  <si>
    <t>Common Shares
(6,875 shares)</t>
  </si>
  <si>
    <t>14.0%/4.0%</t>
  </si>
  <si>
    <t>11/17/2014</t>
  </si>
  <si>
    <t>Preferred Units
(83,851 shares)</t>
  </si>
  <si>
    <t>Common Units
(1,208,197 units)</t>
  </si>
  <si>
    <t>34%</t>
  </si>
  <si>
    <t>Non-Control/Non-Affiliate Investments
(5)</t>
  </si>
  <si>
    <t>6/29/2017</t>
  </si>
  <si>
    <t>8/9/2016</t>
  </si>
  <si>
    <t>Common Shares (148 shares)</t>
  </si>
  <si>
    <t>4/23/2016</t>
  </si>
  <si>
    <t>Preferred Units (11,628 units) (7)</t>
  </si>
  <si>
    <t>Common Units (4,464 units) (7)</t>
  </si>
  <si>
    <t>12.5%/3.0%</t>
  </si>
  <si>
    <t>Preferred Interest (6)</t>
  </si>
  <si>
    <t>0.0%/10.0%</t>
  </si>
  <si>
    <t>11/10/2014</t>
  </si>
  <si>
    <t>Common Equity
(750,000
units) (7)</t>
  </si>
  <si>
    <t>FutureTech Holding Company</t>
  </si>
  <si>
    <t>13.5%/5.5%</t>
  </si>
  <si>
    <t>2/29/2016</t>
  </si>
  <si>
    <t>Goodrich Quality Theaters, Inc.</t>
  </si>
  <si>
    <t>Movie Theaters</t>
  </si>
  <si>
    <t>3/31/2015</t>
  </si>
  <si>
    <t>Warrant (71 shares)</t>
  </si>
  <si>
    <t>Oil &amp; GasServices</t>
  </si>
  <si>
    <t>13.0%/4.0%</t>
  </si>
  <si>
    <t>Preferred Equity (500 shares) (6)</t>
  </si>
  <si>
    <t>Jan-Pro Holdings, LLC</t>
  </si>
  <si>
    <t>12.5%/3.5%</t>
  </si>
  <si>
    <t>11.8%/2.0%</t>
  </si>
  <si>
    <t>Preferred Equity (1,200 shares)</t>
  </si>
  <si>
    <t>Revolving Loan ($1,000 Commitment)</t>
  </si>
  <si>
    <t>12.0%/0.0%</t>
  </si>
  <si>
    <t>6/17/2017</t>
  </si>
  <si>
    <t>Common Units (600,000 units)</t>
  </si>
  <si>
    <t>8/10/2017</t>
  </si>
  <si>
    <t>Common Units (531 units)</t>
  </si>
  <si>
    <t>4/6/2016</t>
  </si>
  <si>
    <t>Preferred Equity (1,300,000 shares)</t>
  </si>
  <si>
    <t>Common Equity (1,300,000 shares)</t>
  </si>
  <si>
    <t>10/31/2013</t>
  </si>
  <si>
    <t>Tulsa Inspection Resources, Inc.</t>
  </si>
  <si>
    <t>3/12/2014</t>
  </si>
  <si>
    <t>17.5%/0.0%</t>
  </si>
  <si>
    <t>Warrant (6 shares)</t>
  </si>
  <si>
    <t>Common Equity (1 share)</t>
  </si>
  <si>
    <t>Preferred Equity (88,968 units) (7)</t>
  </si>
  <si>
    <t>Warrant (78,148 units)</t>
  </si>
  <si>
    <t>99%</t>
  </si>
  <si>
    <t>150%</t>
  </si>
  <si>
    <t>Fair Value as of December 31,</t>
  </si>
  <si>
    <t>Cost as of December 31,</t>
  </si>
  <si>
    <t>Balance, December 31, 2011</t>
  </si>
  <si>
    <t>Realized loss on investments</t>
  </si>
  <si>
    <t>Non-cash conversion of security types</t>
  </si>
  <si>
    <t>Loan origination fees received</t>
  </si>
  <si>
    <t>Fair Value at
December 31,
2013</t>
  </si>
  <si>
    <t>Range (weighted average)</t>
  </si>
  <si>
    <t>10.9% -24.0% (15.5 %)</t>
  </si>
  <si>
    <t>4.5x - 5.5x (4.9x)</t>
  </si>
  <si>
    <t>0.3x - 0.5x (0.5x)</t>
  </si>
  <si>
    <t>10.9% - 16.6% (14.4%)</t>
  </si>
  <si>
    <t>4.5x - 10.4x (6.6x)</t>
  </si>
  <si>
    <t>4.7x - 9.5x (6.3x)</t>
  </si>
  <si>
    <t>Fair Value at
December 31,
2012</t>
  </si>
  <si>
    <t>13.4% - 20.4% (15.9%)</t>
  </si>
  <si>
    <t>12.6% - 16.7% (14.7%)</t>
  </si>
  <si>
    <t>5.0x - 8.5x (6.1x)</t>
  </si>
  <si>
    <t>5.0x - 8.5x (7.2x)</t>
  </si>
  <si>
    <t>0.9x - 1.0x (0.9x)</t>
  </si>
  <si>
    <t xml:space="preserve"> Legal proceedings:</t>
  </si>
  <si>
    <t>2010 (1)</t>
  </si>
  <si>
    <t>2009 (1)</t>
  </si>
  <si>
    <t>Net asset value at beginning of period(2)</t>
  </si>
  <si>
    <t>Net realized gain (loss) on investments (net of taxes)</t>
  </si>
  <si>
    <t>Net unrealized (depreciation) appreciation on investments</t>
  </si>
  <si>
    <t>Total increase from investment operations</t>
  </si>
  <si>
    <t>Capital contributions from partners</t>
  </si>
  <si>
    <t>Capital distributions to partners</t>
  </si>
  <si>
    <t>Other(3)</t>
  </si>
  <si>
    <t>Weighted average shares outstanding during the
period(2)</t>
  </si>
  <si>
    <t>2010 (1)</t>
  </si>
  <si>
    <t>2009 (1)</t>
  </si>
  <si>
    <t>Expenses other than incentive fee</t>
  </si>
  <si>
    <t>8.4%</t>
  </si>
  <si>
    <t>20.1%</t>
  </si>
  <si>
    <t>16.3%</t>
  </si>
  <si>
    <t>Incentive fee(4)</t>
  </si>
  <si>
    <t>3.1%</t>
  </si>
  <si>
    <t>8.7%</t>
  </si>
  <si>
    <t>9.2%</t>
  </si>
  <si>
    <t>8.5%</t>
  </si>
  <si>
    <t>18.5%</t>
  </si>
  <si>
    <t>Total return(5)</t>
  </si>
  <si>
    <t>44.0%</t>
  </si>
  <si>
    <t>38.1%</t>
  </si>
  <si>
    <t>(9.3</t>
  </si>
  <si>
    <t>(4.1</t>
  </si>
  <si>
    <t>Average debt per share(2)</t>
  </si>
  <si>
    <t>Portfolio turnover ratio</t>
  </si>
  <si>
    <t>44.9%</t>
  </si>
  <si>
    <t>10.7%</t>
  </si>
  <si>
    <t xml:space="preserve"> Note 9.
Distributions </t>
  </si>
  <si>
    <t>Date Declared</t>
  </si>
  <si>
    <t>Amount
Per Share</t>
  </si>
  <si>
    <t>Fiscal Year Ended December 31, 2012:</t>
  </si>
  <si>
    <t>2/10/2012</t>
  </si>
  <si>
    <t>3/14/2012</t>
  </si>
  <si>
    <t>3/28/2012</t>
  </si>
  <si>
    <t>4/30/2012</t>
  </si>
  <si>
    <t>6/13/2012</t>
  </si>
  <si>
    <t>6/27/2012</t>
  </si>
  <si>
    <t>7/31/2012</t>
  </si>
  <si>
    <t>9/11/2012</t>
  </si>
  <si>
    <t>9/25/2012</t>
  </si>
  <si>
    <t>10/29/2012</t>
  </si>
  <si>
    <t>12/7/2012</t>
  </si>
  <si>
    <t>12/21/2012</t>
  </si>
  <si>
    <t>Fiscal Year Ended December 31, 2013:</t>
  </si>
  <si>
    <t>7/31/2013</t>
  </si>
  <si>
    <t>9/12/2013</t>
  </si>
  <si>
    <t>9/26/2013</t>
  </si>
  <si>
    <t>7/31/2013(1)</t>
  </si>
  <si>
    <t>11/4/2013</t>
  </si>
  <si>
    <t>12/6/2013</t>
  </si>
  <si>
    <t>12/20/2013</t>
  </si>
  <si>
    <t>11/4/2013(1)</t>
  </si>
  <si>
    <t>2013 (1)</t>
  </si>
  <si>
    <t>Earnings prior to Formation Transactions</t>
  </si>
  <si>
    <t>Permanent book income and tax income difference</t>
  </si>
  <si>
    <t>Temporary book income and tax income differences</t>
  </si>
  <si>
    <t>Capital loss carry forward</t>
  </si>
  <si>
    <t>Taxable income</t>
  </si>
  <si>
    <t>Taxable income earned in prior year and carried forward for distribution in current year</t>
  </si>
  <si>
    <t>Taxable income earned in current period and carried forward for distribution in following year</t>
  </si>
  <si>
    <t>Deemed distribution</t>
  </si>
  <si>
    <t>Total distributions to common stockholders</t>
  </si>
  <si>
    <t>Ordinary income</t>
  </si>
  <si>
    <t>Long term capital gains</t>
  </si>
  <si>
    <t>Qualified dividends</t>
  </si>
  <si>
    <t>Total distributions</t>
  </si>
  <si>
    <t>Undistributed ordinary income</t>
  </si>
  <si>
    <t>Undistributed qualified income</t>
  </si>
  <si>
    <t>Undistributed long term capital gains</t>
  </si>
  <si>
    <t>Unrealized (depreciation) appreciation(2)</t>
  </si>
  <si>
    <t>Permanent book/tax differences</t>
  </si>
  <si>
    <t>Temporary book/tax differences</t>
  </si>
  <si>
    <t>Total distributable earnings</t>
  </si>
  <si>
    <t>Additional paid in capital</t>
  </si>
  <si>
    <t>Accumulated net realized gain (loss) on investments (net of taxes)</t>
  </si>
  <si>
    <t xml:space="preserve"> Note 11. Selected Quarterly Financial Data (unaudited) </t>
  </si>
  <si>
    <t>March 31,
2013</t>
  </si>
  <si>
    <t>June 30,
2013</t>
  </si>
  <si>
    <t>September 30,
2013</t>
  </si>
  <si>
    <t>March 31,
2012</t>
  </si>
  <si>
    <t>June 30,
2012</t>
  </si>
  <si>
    <t>September 30,
2012</t>
  </si>
  <si>
    <t xml:space="preserve"> Note 12. Consolidated Schedule of Investments In and Advances To Affiliates </t>
  </si>
  <si>
    <t>Portfolio Company/Type of Investments
(1)</t>
  </si>
  <si>
    <t>Interest, Fees
and Dividends
Credited to
Income (2)</t>
  </si>
  <si>
    <t>December 31,
2012 Fair Value</t>
  </si>
  <si>
    <t>Gross
Additions 
(3)</t>
  </si>
  <si>
    <t>Gross
Reductions 
(4)</t>
  </si>
  <si>
    <t>December 31, 2013
Fair Value</t>
  </si>
  <si>
    <t>Control Investments</t>
  </si>
  <si>
    <t>Warrant</t>
  </si>
  <si>
    <t>Total Control Investments</t>
  </si>
  <si>
    <t>Affiliate Investments</t>
  </si>
  <si>
    <t>Preferred Equity  Series B</t>
  </si>
  <si>
    <t>Preferred Equity  Series C</t>
  </si>
  <si>
    <t>Preferred Equity  Series D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</si>
</sst>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&quot;($&quot;#,##0_);[RED]&quot;($&quot;#,##0\)"/>
    <numFmt numFmtId="167" formatCode="_(\$* #,##0.00_);_(\$* \(#,##0.00\);_(\$* \-??_);_(@_)"/>
    <numFmt numFmtId="168" formatCode="#,##0.00"/>
    <numFmt numFmtId="169" formatCode="\(#,##0.00_);[RED]\(#,##0.00\)"/>
    <numFmt numFmtId="170" formatCode="\(#,##0_);[RED]\(#,##0\)"/>
    <numFmt numFmtId="171" formatCode="#,##0"/>
    <numFmt numFmtId="172" formatCode="&quot;($&quot;#,##0.00_);[RED]&quot;($&quot;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Border="1" applyAlignment="1">
      <alignment/>
    </xf>
    <xf numFmtId="170" fontId="0" fillId="0" borderId="0" xfId="0" applyNumberFormat="1" applyAlignment="1">
      <alignment/>
    </xf>
    <xf numFmtId="164" fontId="4" fillId="0" borderId="0" xfId="0" applyFont="1" applyBorder="1" applyAlignment="1">
      <alignment/>
    </xf>
    <xf numFmtId="171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72" fontId="0" fillId="0" borderId="0" xfId="0" applyNumberFormat="1" applyBorder="1" applyAlignment="1">
      <alignment/>
    </xf>
    <xf numFmtId="164" fontId="3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styles" Target="styles.xml" /><Relationship Id="rId94" Type="http://schemas.openxmlformats.org/officeDocument/2006/relationships/sharedStrings" Target="sharedStrings.xml" /><Relationship Id="rId9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"/>
  <sheetViews>
    <sheetView tabSelected="1"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t="s">
        <v>5</v>
      </c>
      <c r="C6" s="2">
        <v>112</v>
      </c>
      <c r="D6" s="2"/>
      <c r="G6" s="2">
        <v>315</v>
      </c>
      <c r="H6" s="2"/>
      <c r="K6" s="2">
        <v>493</v>
      </c>
      <c r="L6" s="2"/>
      <c r="O6" s="2">
        <v>852</v>
      </c>
      <c r="P6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3:8" ht="39.75" customHeight="1">
      <c r="C5" s="8" t="s">
        <v>175</v>
      </c>
      <c r="D5" s="8"/>
      <c r="G5" s="8" t="s">
        <v>176</v>
      </c>
      <c r="H5" s="8"/>
    </row>
    <row r="6" ht="15">
      <c r="A6" s="4" t="s">
        <v>177</v>
      </c>
    </row>
    <row r="7" ht="15">
      <c r="A7" t="s">
        <v>12</v>
      </c>
    </row>
    <row r="8" spans="1:8" ht="15">
      <c r="A8" t="s">
        <v>178</v>
      </c>
      <c r="C8" s="2">
        <v>82091</v>
      </c>
      <c r="D8" s="2"/>
      <c r="G8" s="2">
        <v>82444</v>
      </c>
      <c r="H8" s="2"/>
    </row>
    <row r="9" spans="1:8" ht="15">
      <c r="A9" t="s">
        <v>179</v>
      </c>
      <c r="D9" s="15">
        <v>228382</v>
      </c>
      <c r="H9" s="15">
        <v>224537</v>
      </c>
    </row>
    <row r="11" spans="1:8" ht="15">
      <c r="A11" s="4" t="s">
        <v>180</v>
      </c>
      <c r="D11" s="15">
        <v>310473</v>
      </c>
      <c r="H11" s="15">
        <v>306981</v>
      </c>
    </row>
    <row r="12" spans="1:8" ht="15">
      <c r="A12" t="s">
        <v>11</v>
      </c>
      <c r="D12" s="15">
        <v>40687</v>
      </c>
      <c r="H12" s="15">
        <v>53418</v>
      </c>
    </row>
    <row r="13" spans="1:8" ht="15">
      <c r="A13" t="s">
        <v>181</v>
      </c>
      <c r="D13" s="15">
        <v>3884</v>
      </c>
      <c r="H13" s="15">
        <v>2487</v>
      </c>
    </row>
    <row r="14" spans="1:8" ht="15">
      <c r="A14" t="s">
        <v>182</v>
      </c>
      <c r="D14" s="15">
        <v>3796</v>
      </c>
      <c r="H14" s="15">
        <v>3152</v>
      </c>
    </row>
    <row r="15" spans="1:8" ht="15">
      <c r="A15" t="s">
        <v>183</v>
      </c>
      <c r="D15" s="15">
        <v>1666</v>
      </c>
      <c r="H15" s="15">
        <v>1224</v>
      </c>
    </row>
    <row r="17" spans="1:8" ht="15">
      <c r="A17" s="4" t="s">
        <v>14</v>
      </c>
      <c r="D17" s="15">
        <v>360506</v>
      </c>
      <c r="H17" s="15">
        <v>367262</v>
      </c>
    </row>
    <row r="19" spans="2:9" ht="15">
      <c r="B19" s="12"/>
      <c r="C19" s="12"/>
      <c r="D19" s="12"/>
      <c r="E19" s="12"/>
      <c r="F19" s="12"/>
      <c r="G19" s="12"/>
      <c r="H19" s="12"/>
      <c r="I19" s="12"/>
    </row>
    <row r="20" ht="15">
      <c r="A20" s="4" t="s">
        <v>184</v>
      </c>
    </row>
    <row r="21" spans="1:8" ht="15">
      <c r="A21" t="s">
        <v>18</v>
      </c>
      <c r="D21" s="15">
        <v>145500</v>
      </c>
      <c r="H21" s="15">
        <v>144500</v>
      </c>
    </row>
    <row r="22" spans="1:8" ht="15">
      <c r="A22" t="s">
        <v>185</v>
      </c>
      <c r="D22" s="15">
        <v>2212</v>
      </c>
      <c r="H22" s="15">
        <v>2198</v>
      </c>
    </row>
    <row r="23" spans="1:8" ht="15">
      <c r="A23" t="s">
        <v>186</v>
      </c>
      <c r="D23" s="15">
        <v>4422</v>
      </c>
      <c r="H23" s="15">
        <v>5582</v>
      </c>
    </row>
    <row r="24" spans="1:8" ht="15">
      <c r="A24" t="s">
        <v>187</v>
      </c>
      <c r="D24" t="s">
        <v>62</v>
      </c>
      <c r="H24" s="15">
        <v>3571</v>
      </c>
    </row>
    <row r="25" spans="1:8" ht="15">
      <c r="A25" t="s">
        <v>188</v>
      </c>
      <c r="D25" s="15">
        <v>506</v>
      </c>
      <c r="H25" s="15">
        <v>286</v>
      </c>
    </row>
    <row r="27" spans="1:8" ht="15">
      <c r="A27" s="4" t="s">
        <v>20</v>
      </c>
      <c r="D27" s="15">
        <v>152640</v>
      </c>
      <c r="H27" s="15">
        <v>156137</v>
      </c>
    </row>
    <row r="29" spans="1:8" ht="15">
      <c r="A29" s="4" t="s">
        <v>189</v>
      </c>
      <c r="C29" s="2">
        <v>207866</v>
      </c>
      <c r="D29" s="2"/>
      <c r="G29" s="2">
        <v>211125</v>
      </c>
      <c r="H29" s="2"/>
    </row>
    <row r="31" spans="2:9" ht="15">
      <c r="B31" s="12"/>
      <c r="C31" s="12"/>
      <c r="D31" s="12"/>
      <c r="E31" s="12"/>
      <c r="F31" s="12"/>
      <c r="G31" s="12"/>
      <c r="H31" s="12"/>
      <c r="I31" s="12"/>
    </row>
    <row r="32" ht="15">
      <c r="A32" s="4" t="s">
        <v>190</v>
      </c>
    </row>
    <row r="33" spans="1:8" ht="15">
      <c r="A33" s="5" t="s">
        <v>191</v>
      </c>
      <c r="C33" s="2">
        <v>14</v>
      </c>
      <c r="D33" s="2"/>
      <c r="G33" s="2">
        <v>14</v>
      </c>
      <c r="H33" s="2"/>
    </row>
    <row r="34" spans="1:8" ht="15">
      <c r="A34" t="s">
        <v>192</v>
      </c>
      <c r="D34" s="15">
        <v>206516</v>
      </c>
      <c r="H34" s="15">
        <v>206123</v>
      </c>
    </row>
    <row r="35" spans="1:8" ht="15">
      <c r="A35" t="s">
        <v>24</v>
      </c>
      <c r="D35" s="15">
        <v>3716</v>
      </c>
      <c r="H35" s="15">
        <v>3221</v>
      </c>
    </row>
    <row r="36" spans="1:8" ht="15">
      <c r="A36" t="s">
        <v>25</v>
      </c>
      <c r="D36" s="15">
        <v>13113</v>
      </c>
      <c r="H36" s="15">
        <v>11212</v>
      </c>
    </row>
    <row r="37" spans="1:8" ht="15">
      <c r="A37" t="s">
        <v>26</v>
      </c>
      <c r="D37" s="13">
        <v>-15493</v>
      </c>
      <c r="H37" s="13">
        <v>-9445</v>
      </c>
    </row>
    <row r="39" spans="1:8" ht="15">
      <c r="A39" s="4" t="s">
        <v>27</v>
      </c>
      <c r="C39" s="2">
        <v>207866</v>
      </c>
      <c r="D39" s="2"/>
      <c r="G39" s="2">
        <v>211125</v>
      </c>
      <c r="H39" s="2"/>
    </row>
    <row r="41" spans="1:8" ht="15">
      <c r="A41" s="4" t="s">
        <v>29</v>
      </c>
      <c r="C41" s="7">
        <v>15.09</v>
      </c>
      <c r="D41" s="7"/>
      <c r="G41" s="7">
        <v>15.35</v>
      </c>
      <c r="H41" s="7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B19:E19"/>
    <mergeCell ref="F19:I19"/>
    <mergeCell ref="C29:D29"/>
    <mergeCell ref="G29:H29"/>
    <mergeCell ref="B31:E31"/>
    <mergeCell ref="F31:I31"/>
    <mergeCell ref="C33:D33"/>
    <mergeCell ref="G33:H33"/>
    <mergeCell ref="C39:D39"/>
    <mergeCell ref="G39:H39"/>
    <mergeCell ref="C41:D41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63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5" spans="3:16" ht="15">
      <c r="C5" s="1" t="s">
        <v>194</v>
      </c>
      <c r="D5" s="1"/>
      <c r="E5" s="1"/>
      <c r="F5" s="1"/>
      <c r="G5" s="1"/>
      <c r="H5" s="1"/>
      <c r="K5" s="1" t="s">
        <v>195</v>
      </c>
      <c r="L5" s="1"/>
      <c r="M5" s="1"/>
      <c r="N5" s="1"/>
      <c r="O5" s="1"/>
      <c r="P5" s="1"/>
    </row>
    <row r="6" spans="3:16" ht="15">
      <c r="C6" s="1" t="s">
        <v>196</v>
      </c>
      <c r="D6" s="1"/>
      <c r="G6" s="1" t="s">
        <v>55</v>
      </c>
      <c r="H6" s="1"/>
      <c r="K6" s="1" t="s">
        <v>196</v>
      </c>
      <c r="L6" s="1"/>
      <c r="O6" s="1" t="s">
        <v>55</v>
      </c>
      <c r="P6" s="1"/>
    </row>
    <row r="7" ht="15">
      <c r="A7" t="s">
        <v>197</v>
      </c>
    </row>
    <row r="8" ht="15">
      <c r="A8" t="s">
        <v>198</v>
      </c>
    </row>
    <row r="9" spans="1:16" ht="15">
      <c r="A9" t="s">
        <v>199</v>
      </c>
      <c r="C9" s="3" t="s">
        <v>17</v>
      </c>
      <c r="D9" s="3"/>
      <c r="G9" s="2">
        <v>784</v>
      </c>
      <c r="H9" s="2"/>
      <c r="K9" s="3" t="s">
        <v>17</v>
      </c>
      <c r="L9" s="3"/>
      <c r="O9" s="2">
        <v>1522</v>
      </c>
      <c r="P9" s="2"/>
    </row>
    <row r="10" spans="1:16" ht="15">
      <c r="A10" t="s">
        <v>200</v>
      </c>
      <c r="D10" s="15">
        <v>2280</v>
      </c>
      <c r="H10" s="15">
        <v>2277</v>
      </c>
      <c r="L10" s="15">
        <v>4757</v>
      </c>
      <c r="P10" s="15">
        <v>4238</v>
      </c>
    </row>
    <row r="11" spans="1:16" ht="15">
      <c r="A11" t="s">
        <v>201</v>
      </c>
      <c r="D11" s="15">
        <v>7026</v>
      </c>
      <c r="H11" s="15">
        <v>6529</v>
      </c>
      <c r="L11" s="15">
        <v>14100</v>
      </c>
      <c r="P11" s="15">
        <v>12840</v>
      </c>
    </row>
    <row r="13" spans="1:16" ht="15">
      <c r="A13" s="4" t="s">
        <v>202</v>
      </c>
      <c r="D13" s="15">
        <v>9306</v>
      </c>
      <c r="H13" s="15">
        <v>9590</v>
      </c>
      <c r="L13" s="15">
        <v>18857</v>
      </c>
      <c r="P13" s="15">
        <v>18600</v>
      </c>
    </row>
    <row r="14" ht="15">
      <c r="A14" t="s">
        <v>203</v>
      </c>
    </row>
    <row r="15" spans="1:16" ht="15">
      <c r="A15" t="s">
        <v>199</v>
      </c>
      <c r="D15" t="s">
        <v>62</v>
      </c>
      <c r="H15" s="15">
        <v>124</v>
      </c>
      <c r="L15" t="s">
        <v>62</v>
      </c>
      <c r="P15" s="15">
        <v>124</v>
      </c>
    </row>
    <row r="16" spans="1:16" ht="15">
      <c r="A16" t="s">
        <v>200</v>
      </c>
      <c r="D16" s="15">
        <v>31</v>
      </c>
      <c r="H16" s="15">
        <v>31</v>
      </c>
      <c r="L16" s="15">
        <v>61</v>
      </c>
      <c r="P16" s="15">
        <v>61</v>
      </c>
    </row>
    <row r="17" spans="1:16" ht="15">
      <c r="A17" t="s">
        <v>201</v>
      </c>
      <c r="D17" s="15">
        <v>482</v>
      </c>
      <c r="H17" s="15">
        <v>195</v>
      </c>
      <c r="L17" s="15">
        <v>829</v>
      </c>
      <c r="P17" s="15">
        <v>524</v>
      </c>
    </row>
    <row r="19" spans="1:16" ht="15">
      <c r="A19" s="4" t="s">
        <v>204</v>
      </c>
      <c r="D19" s="15">
        <v>513</v>
      </c>
      <c r="H19" s="15">
        <v>350</v>
      </c>
      <c r="L19" s="15">
        <v>890</v>
      </c>
      <c r="P19" s="15">
        <v>709</v>
      </c>
    </row>
    <row r="20" ht="15">
      <c r="A20" t="s">
        <v>205</v>
      </c>
    </row>
    <row r="21" spans="1:16" ht="15">
      <c r="A21" t="s">
        <v>199</v>
      </c>
      <c r="D21" t="s">
        <v>62</v>
      </c>
      <c r="H21" s="15">
        <v>177</v>
      </c>
      <c r="L21" t="s">
        <v>62</v>
      </c>
      <c r="P21" s="15">
        <v>177</v>
      </c>
    </row>
    <row r="22" spans="1:16" ht="15">
      <c r="A22" t="s">
        <v>200</v>
      </c>
      <c r="D22" t="s">
        <v>62</v>
      </c>
      <c r="H22" s="15">
        <v>147</v>
      </c>
      <c r="L22" s="15">
        <v>388</v>
      </c>
      <c r="P22" s="15">
        <v>206</v>
      </c>
    </row>
    <row r="23" spans="1:16" ht="15">
      <c r="A23" t="s">
        <v>201</v>
      </c>
      <c r="D23" s="15">
        <v>783</v>
      </c>
      <c r="H23" s="15">
        <v>141</v>
      </c>
      <c r="L23" s="15">
        <v>1005</v>
      </c>
      <c r="P23" s="15">
        <v>488</v>
      </c>
    </row>
    <row r="25" spans="1:16" ht="15">
      <c r="A25" s="4" t="s">
        <v>206</v>
      </c>
      <c r="D25" s="15">
        <v>783</v>
      </c>
      <c r="H25" s="15">
        <v>465</v>
      </c>
      <c r="L25" s="15">
        <v>1393</v>
      </c>
      <c r="P25" s="15">
        <v>871</v>
      </c>
    </row>
    <row r="26" spans="1:16" ht="15">
      <c r="A26" t="s">
        <v>207</v>
      </c>
      <c r="D26" s="13">
        <v>-21</v>
      </c>
      <c r="H26" s="15">
        <v>71</v>
      </c>
      <c r="L26" t="s">
        <v>62</v>
      </c>
      <c r="P26" s="15">
        <v>109</v>
      </c>
    </row>
    <row r="28" spans="1:16" ht="15">
      <c r="A28" s="4" t="s">
        <v>58</v>
      </c>
      <c r="D28" s="15">
        <v>10581</v>
      </c>
      <c r="H28" s="15">
        <v>10476</v>
      </c>
      <c r="L28" s="15">
        <v>21140</v>
      </c>
      <c r="P28" s="15">
        <v>20289</v>
      </c>
    </row>
    <row r="30" ht="15">
      <c r="A30" t="s">
        <v>208</v>
      </c>
    </row>
    <row r="31" spans="1:16" ht="15">
      <c r="A31" t="s">
        <v>59</v>
      </c>
      <c r="D31" s="15">
        <v>1795</v>
      </c>
      <c r="H31" s="15">
        <v>1765</v>
      </c>
      <c r="L31" s="15">
        <v>3548</v>
      </c>
      <c r="P31" s="15">
        <v>3500</v>
      </c>
    </row>
    <row r="32" spans="1:16" ht="15">
      <c r="A32" t="s">
        <v>209</v>
      </c>
      <c r="D32" s="15">
        <v>1393</v>
      </c>
      <c r="H32" s="15">
        <v>1352</v>
      </c>
      <c r="L32" s="15">
        <v>2758</v>
      </c>
      <c r="P32" s="15">
        <v>2611</v>
      </c>
    </row>
    <row r="33" spans="1:16" ht="15">
      <c r="A33" t="s">
        <v>210</v>
      </c>
      <c r="D33" s="15">
        <v>853</v>
      </c>
      <c r="H33" s="15">
        <v>3352</v>
      </c>
      <c r="L33" s="15">
        <v>1695</v>
      </c>
      <c r="P33" s="15">
        <v>4509</v>
      </c>
    </row>
    <row r="34" spans="1:16" ht="15">
      <c r="A34" t="s">
        <v>211</v>
      </c>
      <c r="D34" s="15">
        <v>430</v>
      </c>
      <c r="H34" s="15">
        <v>256</v>
      </c>
      <c r="L34" s="15">
        <v>793</v>
      </c>
      <c r="P34" s="15">
        <v>501</v>
      </c>
    </row>
    <row r="35" spans="1:16" ht="15">
      <c r="A35" t="s">
        <v>212</v>
      </c>
      <c r="D35" s="15">
        <v>213</v>
      </c>
      <c r="H35" s="15">
        <v>201</v>
      </c>
      <c r="L35" s="15">
        <v>610</v>
      </c>
      <c r="P35" s="15">
        <v>433</v>
      </c>
    </row>
    <row r="36" spans="1:16" ht="15">
      <c r="A36" t="s">
        <v>213</v>
      </c>
      <c r="D36" s="15">
        <v>376</v>
      </c>
      <c r="H36" s="15">
        <v>374</v>
      </c>
      <c r="L36" s="15">
        <v>753</v>
      </c>
      <c r="P36" s="15">
        <v>596</v>
      </c>
    </row>
    <row r="38" spans="1:16" ht="15">
      <c r="A38" s="4" t="s">
        <v>214</v>
      </c>
      <c r="D38" s="15">
        <v>5060</v>
      </c>
      <c r="H38" s="15">
        <v>7300</v>
      </c>
      <c r="L38" s="15">
        <v>10157</v>
      </c>
      <c r="P38" s="15">
        <v>12150</v>
      </c>
    </row>
    <row r="40" spans="1:16" ht="15">
      <c r="A40" t="s">
        <v>64</v>
      </c>
      <c r="D40" s="15">
        <v>5521</v>
      </c>
      <c r="H40" s="15">
        <v>3176</v>
      </c>
      <c r="L40" s="15">
        <v>10983</v>
      </c>
      <c r="P40" s="15">
        <v>8139</v>
      </c>
    </row>
    <row r="41" spans="1:16" ht="15">
      <c r="A41" t="s">
        <v>65</v>
      </c>
      <c r="D41" s="15">
        <v>12</v>
      </c>
      <c r="H41" s="15">
        <v>12</v>
      </c>
      <c r="L41" s="15">
        <v>30</v>
      </c>
      <c r="P41" s="15">
        <v>52</v>
      </c>
    </row>
    <row r="43" spans="1:16" ht="15">
      <c r="A43" s="4" t="s">
        <v>66</v>
      </c>
      <c r="D43" s="15">
        <v>5509</v>
      </c>
      <c r="H43" s="15">
        <v>3164</v>
      </c>
      <c r="L43" s="15">
        <v>10953</v>
      </c>
      <c r="P43" s="15">
        <v>8087</v>
      </c>
    </row>
    <row r="45" ht="15">
      <c r="A45" t="s">
        <v>215</v>
      </c>
    </row>
    <row r="46" spans="1:16" ht="15">
      <c r="A46" t="s">
        <v>216</v>
      </c>
      <c r="D46" t="s">
        <v>62</v>
      </c>
      <c r="H46" t="s">
        <v>62</v>
      </c>
      <c r="L46" s="15">
        <v>166</v>
      </c>
      <c r="P46" t="s">
        <v>62</v>
      </c>
    </row>
    <row r="47" spans="1:16" ht="15">
      <c r="A47" t="s">
        <v>217</v>
      </c>
      <c r="D47" s="15">
        <v>59</v>
      </c>
      <c r="H47" s="15">
        <v>1053</v>
      </c>
      <c r="L47" s="15">
        <v>1752</v>
      </c>
      <c r="P47" s="15">
        <v>1053</v>
      </c>
    </row>
    <row r="48" spans="1:16" ht="15">
      <c r="A48" t="s">
        <v>218</v>
      </c>
      <c r="D48" s="13">
        <v>-2140</v>
      </c>
      <c r="H48" s="15">
        <v>9203</v>
      </c>
      <c r="L48" s="13">
        <v>-6048</v>
      </c>
      <c r="P48" s="15">
        <v>8917</v>
      </c>
    </row>
    <row r="49" spans="1:16" ht="15">
      <c r="A49" t="s">
        <v>69</v>
      </c>
      <c r="D49" t="s">
        <v>62</v>
      </c>
      <c r="H49" t="s">
        <v>62</v>
      </c>
      <c r="L49" s="13">
        <v>-17</v>
      </c>
      <c r="P49" t="s">
        <v>62</v>
      </c>
    </row>
    <row r="51" spans="1:16" ht="15">
      <c r="A51" s="4" t="s">
        <v>219</v>
      </c>
      <c r="D51" s="13">
        <v>-2081</v>
      </c>
      <c r="H51" s="15">
        <v>10256</v>
      </c>
      <c r="L51" s="13">
        <v>-4147</v>
      </c>
      <c r="P51" s="15">
        <v>9970</v>
      </c>
    </row>
    <row r="53" spans="1:16" ht="15">
      <c r="A53" s="4" t="s">
        <v>75</v>
      </c>
      <c r="C53" s="2">
        <v>3428</v>
      </c>
      <c r="D53" s="2"/>
      <c r="G53" s="2">
        <v>13420</v>
      </c>
      <c r="H53" s="2"/>
      <c r="K53" s="2">
        <v>6806</v>
      </c>
      <c r="L53" s="2"/>
      <c r="O53" s="2">
        <v>18057</v>
      </c>
      <c r="P53" s="2"/>
    </row>
    <row r="55" spans="2:17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ht="15">
      <c r="A56" s="4" t="s">
        <v>220</v>
      </c>
    </row>
    <row r="57" spans="1:16" ht="15">
      <c r="A57" t="s">
        <v>221</v>
      </c>
      <c r="C57" s="7">
        <v>0.4</v>
      </c>
      <c r="D57" s="7"/>
      <c r="G57" s="7">
        <v>0.23</v>
      </c>
      <c r="H57" s="7"/>
      <c r="K57" s="7">
        <v>0.8</v>
      </c>
      <c r="L57" s="7"/>
      <c r="O57" s="7">
        <v>0.61</v>
      </c>
      <c r="P57" s="7"/>
    </row>
    <row r="59" spans="1:16" ht="15">
      <c r="A59" t="s">
        <v>222</v>
      </c>
      <c r="C59" s="7">
        <v>0.25</v>
      </c>
      <c r="D59" s="7"/>
      <c r="G59" s="7">
        <v>0.98</v>
      </c>
      <c r="H59" s="7"/>
      <c r="K59" s="7">
        <v>0.49</v>
      </c>
      <c r="L59" s="7"/>
      <c r="O59" s="7">
        <v>1.36</v>
      </c>
      <c r="P59" s="7"/>
    </row>
    <row r="61" spans="1:16" ht="15">
      <c r="A61" t="s">
        <v>223</v>
      </c>
      <c r="C61" s="7">
        <v>0.38</v>
      </c>
      <c r="D61" s="7"/>
      <c r="G61" s="7">
        <v>0.38</v>
      </c>
      <c r="H61" s="7"/>
      <c r="K61" s="7">
        <v>0.76</v>
      </c>
      <c r="L61" s="7"/>
      <c r="O61" s="7">
        <v>0.76</v>
      </c>
      <c r="P61" s="7"/>
    </row>
    <row r="63" spans="1:16" ht="15">
      <c r="A63" t="s">
        <v>224</v>
      </c>
      <c r="D63" s="15">
        <v>13765954</v>
      </c>
      <c r="H63" s="15">
        <v>13700113</v>
      </c>
      <c r="L63" s="15">
        <v>13760623</v>
      </c>
      <c r="P63" s="15">
        <v>13318194</v>
      </c>
    </row>
  </sheetData>
  <sheetProtection selectLockedCells="1" selectUnlockedCells="1"/>
  <mergeCells count="31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C53:D53"/>
    <mergeCell ref="G53:H53"/>
    <mergeCell ref="K53:L53"/>
    <mergeCell ref="O53:P53"/>
    <mergeCell ref="B55:E55"/>
    <mergeCell ref="F55:I55"/>
    <mergeCell ref="J55:M55"/>
    <mergeCell ref="N55:Q55"/>
    <mergeCell ref="C57:D57"/>
    <mergeCell ref="G57:H57"/>
    <mergeCell ref="K57:L57"/>
    <mergeCell ref="O57:P57"/>
    <mergeCell ref="C59:D59"/>
    <mergeCell ref="G59:H59"/>
    <mergeCell ref="K59:L59"/>
    <mergeCell ref="O59:P59"/>
    <mergeCell ref="C61:D61"/>
    <mergeCell ref="G61:H61"/>
    <mergeCell ref="K61:L61"/>
    <mergeCell ref="O61:P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5" spans="3:28" ht="39.75" customHeight="1">
      <c r="C5" s="1" t="s">
        <v>225</v>
      </c>
      <c r="D5" s="1"/>
      <c r="E5" s="1"/>
      <c r="F5" s="1"/>
      <c r="G5" s="1"/>
      <c r="H5" s="1"/>
      <c r="K5" s="8" t="s">
        <v>226</v>
      </c>
      <c r="L5" s="8"/>
      <c r="O5" s="8" t="s">
        <v>227</v>
      </c>
      <c r="P5" s="8"/>
      <c r="S5" s="8" t="s">
        <v>228</v>
      </c>
      <c r="T5" s="8"/>
      <c r="W5" s="8" t="s">
        <v>229</v>
      </c>
      <c r="X5" s="8"/>
      <c r="AA5" s="8" t="s">
        <v>230</v>
      </c>
      <c r="AB5" s="8"/>
    </row>
    <row r="6" spans="2:7" ht="39.75" customHeight="1">
      <c r="B6" s="8" t="s">
        <v>231</v>
      </c>
      <c r="C6" s="8"/>
      <c r="F6" s="8" t="s">
        <v>232</v>
      </c>
      <c r="G6" s="8"/>
    </row>
    <row r="7" spans="1:28" ht="15">
      <c r="A7" s="4" t="s">
        <v>233</v>
      </c>
      <c r="D7" s="15">
        <v>11953847</v>
      </c>
      <c r="G7" s="2">
        <v>12</v>
      </c>
      <c r="H7" s="2"/>
      <c r="K7" s="2">
        <v>177498</v>
      </c>
      <c r="L7" s="2"/>
      <c r="O7" s="2">
        <v>455</v>
      </c>
      <c r="P7" s="2"/>
      <c r="S7" s="2">
        <v>1493</v>
      </c>
      <c r="T7" s="2"/>
      <c r="W7" s="2">
        <v>3633</v>
      </c>
      <c r="X7" s="2"/>
      <c r="AA7" s="2">
        <v>183091</v>
      </c>
      <c r="AB7" s="2"/>
    </row>
    <row r="8" spans="1:28" ht="15">
      <c r="A8" t="s">
        <v>234</v>
      </c>
      <c r="D8" s="15">
        <v>1725000</v>
      </c>
      <c r="H8" s="15">
        <v>2</v>
      </c>
      <c r="L8" s="15">
        <v>28855</v>
      </c>
      <c r="P8" t="s">
        <v>62</v>
      </c>
      <c r="T8" t="s">
        <v>62</v>
      </c>
      <c r="X8" t="s">
        <v>62</v>
      </c>
      <c r="AB8" s="15">
        <v>28857</v>
      </c>
    </row>
    <row r="9" spans="1:28" ht="15">
      <c r="A9" t="s">
        <v>75</v>
      </c>
      <c r="D9" t="s">
        <v>62</v>
      </c>
      <c r="H9" t="s">
        <v>62</v>
      </c>
      <c r="L9" t="s">
        <v>62</v>
      </c>
      <c r="P9" s="15">
        <v>8087</v>
      </c>
      <c r="T9" s="15">
        <v>236</v>
      </c>
      <c r="X9" s="15">
        <v>9734</v>
      </c>
      <c r="AB9" s="15">
        <v>18057</v>
      </c>
    </row>
    <row r="10" spans="1:28" ht="15">
      <c r="A10" t="s">
        <v>235</v>
      </c>
      <c r="D10" s="15">
        <v>37916</v>
      </c>
      <c r="H10" t="s">
        <v>62</v>
      </c>
      <c r="L10" s="15">
        <v>689</v>
      </c>
      <c r="P10" s="13">
        <v>-10403</v>
      </c>
      <c r="T10" t="s">
        <v>62</v>
      </c>
      <c r="X10" t="s">
        <v>62</v>
      </c>
      <c r="AB10" s="13">
        <v>-9714</v>
      </c>
    </row>
    <row r="12" spans="2:29" ht="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8" ht="15">
      <c r="A13" s="4" t="s">
        <v>236</v>
      </c>
      <c r="D13" s="15">
        <v>13716763</v>
      </c>
      <c r="G13" s="2">
        <v>14</v>
      </c>
      <c r="H13" s="2"/>
      <c r="K13" s="2">
        <v>207042</v>
      </c>
      <c r="L13" s="2"/>
      <c r="O13" s="6">
        <v>-1861</v>
      </c>
      <c r="P13" s="6"/>
      <c r="S13" s="2">
        <v>1729</v>
      </c>
      <c r="T13" s="2"/>
      <c r="W13" s="2">
        <v>13367</v>
      </c>
      <c r="X13" s="2"/>
      <c r="AA13" s="2">
        <v>220291</v>
      </c>
      <c r="AB13" s="2"/>
    </row>
    <row r="15" spans="2:29" ht="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8" ht="15">
      <c r="A16" s="4" t="s">
        <v>237</v>
      </c>
      <c r="D16" s="15">
        <v>13755232</v>
      </c>
      <c r="G16" s="2">
        <v>14</v>
      </c>
      <c r="H16" s="2"/>
      <c r="K16" s="2">
        <v>206123</v>
      </c>
      <c r="L16" s="2"/>
      <c r="O16" s="2">
        <v>3221</v>
      </c>
      <c r="P16" s="2"/>
      <c r="S16" s="2">
        <v>11212</v>
      </c>
      <c r="T16" s="2"/>
      <c r="W16" s="6">
        <v>-9445</v>
      </c>
      <c r="X16" s="6"/>
      <c r="AA16" s="2">
        <v>211125</v>
      </c>
      <c r="AB16" s="2"/>
    </row>
    <row r="17" spans="1:28" ht="15">
      <c r="A17" t="s">
        <v>75</v>
      </c>
      <c r="D17" t="s">
        <v>62</v>
      </c>
      <c r="H17" t="s">
        <v>62</v>
      </c>
      <c r="L17" t="s">
        <v>62</v>
      </c>
      <c r="P17" s="15">
        <v>10953</v>
      </c>
      <c r="T17" s="15">
        <v>1901</v>
      </c>
      <c r="X17" s="13">
        <v>-6048</v>
      </c>
      <c r="AB17" s="15">
        <v>6806</v>
      </c>
    </row>
    <row r="18" spans="1:28" ht="15">
      <c r="A18" t="s">
        <v>235</v>
      </c>
      <c r="D18" s="15">
        <v>19869</v>
      </c>
      <c r="H18" t="s">
        <v>62</v>
      </c>
      <c r="L18" s="15">
        <v>393</v>
      </c>
      <c r="P18" s="13">
        <v>-10458</v>
      </c>
      <c r="T18" t="s">
        <v>62</v>
      </c>
      <c r="X18" t="s">
        <v>62</v>
      </c>
      <c r="AB18" s="13">
        <v>-10065</v>
      </c>
    </row>
    <row r="20" spans="2:29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8" ht="15">
      <c r="A21" s="4" t="s">
        <v>238</v>
      </c>
      <c r="D21" s="15">
        <v>13775101</v>
      </c>
      <c r="G21" s="2">
        <v>14</v>
      </c>
      <c r="H21" s="2"/>
      <c r="K21" s="2">
        <v>206516</v>
      </c>
      <c r="L21" s="2"/>
      <c r="O21" s="2">
        <v>3716</v>
      </c>
      <c r="P21" s="2"/>
      <c r="S21" s="2">
        <v>13113</v>
      </c>
      <c r="T21" s="2"/>
      <c r="W21" s="6">
        <v>-15493</v>
      </c>
      <c r="X21" s="6"/>
      <c r="AA21" s="2">
        <v>207866</v>
      </c>
      <c r="AB21" s="2"/>
    </row>
  </sheetData>
  <sheetProtection selectLockedCells="1" selectUnlockedCells="1"/>
  <mergeCells count="54">
    <mergeCell ref="A2:F2"/>
    <mergeCell ref="C5:H5"/>
    <mergeCell ref="K5:L5"/>
    <mergeCell ref="O5:P5"/>
    <mergeCell ref="S5:T5"/>
    <mergeCell ref="W5:X5"/>
    <mergeCell ref="AA5:AB5"/>
    <mergeCell ref="B6:C6"/>
    <mergeCell ref="F6:G6"/>
    <mergeCell ref="G7:H7"/>
    <mergeCell ref="K7:L7"/>
    <mergeCell ref="O7:P7"/>
    <mergeCell ref="S7:T7"/>
    <mergeCell ref="W7:X7"/>
    <mergeCell ref="AA7:AB7"/>
    <mergeCell ref="B12:E12"/>
    <mergeCell ref="F12:I12"/>
    <mergeCell ref="J12:M12"/>
    <mergeCell ref="N12:Q12"/>
    <mergeCell ref="R12:U12"/>
    <mergeCell ref="V12:Y12"/>
    <mergeCell ref="Z12:AC12"/>
    <mergeCell ref="G13:H13"/>
    <mergeCell ref="K13:L13"/>
    <mergeCell ref="O13:P13"/>
    <mergeCell ref="S13:T13"/>
    <mergeCell ref="W13:X13"/>
    <mergeCell ref="AA13:AB13"/>
    <mergeCell ref="B15:E15"/>
    <mergeCell ref="F15:I15"/>
    <mergeCell ref="J15:M15"/>
    <mergeCell ref="N15:Q15"/>
    <mergeCell ref="R15:U15"/>
    <mergeCell ref="V15:Y15"/>
    <mergeCell ref="Z15:AC15"/>
    <mergeCell ref="G16:H16"/>
    <mergeCell ref="K16:L16"/>
    <mergeCell ref="O16:P16"/>
    <mergeCell ref="S16:T16"/>
    <mergeCell ref="W16:X16"/>
    <mergeCell ref="AA16:AB16"/>
    <mergeCell ref="B20:E20"/>
    <mergeCell ref="F20:I20"/>
    <mergeCell ref="J20:M20"/>
    <mergeCell ref="N20:Q20"/>
    <mergeCell ref="R20:U20"/>
    <mergeCell ref="V20:Y20"/>
    <mergeCell ref="Z20:AC20"/>
    <mergeCell ref="G21:H21"/>
    <mergeCell ref="K21:L21"/>
    <mergeCell ref="O21:P21"/>
    <mergeCell ref="S21:T21"/>
    <mergeCell ref="W21:X21"/>
    <mergeCell ref="AA21:AB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5" spans="3:8" ht="15">
      <c r="C5" s="1" t="s">
        <v>195</v>
      </c>
      <c r="D5" s="1"/>
      <c r="E5" s="1"/>
      <c r="F5" s="1"/>
      <c r="G5" s="1"/>
      <c r="H5" s="1"/>
    </row>
    <row r="6" spans="3:8" ht="15">
      <c r="C6" s="1" t="s">
        <v>196</v>
      </c>
      <c r="D6" s="1"/>
      <c r="G6" s="1" t="s">
        <v>55</v>
      </c>
      <c r="H6" s="1"/>
    </row>
    <row r="7" ht="15">
      <c r="A7" s="4" t="s">
        <v>239</v>
      </c>
    </row>
    <row r="8" spans="1:8" ht="15">
      <c r="A8" t="s">
        <v>75</v>
      </c>
      <c r="C8" s="2">
        <v>6806</v>
      </c>
      <c r="D8" s="2"/>
      <c r="G8" s="2">
        <v>18057</v>
      </c>
      <c r="H8" s="2"/>
    </row>
    <row r="9" ht="15">
      <c r="A9" s="5" t="s">
        <v>240</v>
      </c>
    </row>
    <row r="10" spans="1:8" ht="15">
      <c r="A10" t="s">
        <v>241</v>
      </c>
      <c r="D10" s="15">
        <v>6048</v>
      </c>
      <c r="H10" s="13">
        <v>-8917</v>
      </c>
    </row>
    <row r="11" spans="1:8" ht="15">
      <c r="A11" t="s">
        <v>242</v>
      </c>
      <c r="D11" s="13">
        <v>-1918</v>
      </c>
      <c r="H11" s="13">
        <v>-1053</v>
      </c>
    </row>
    <row r="12" spans="1:8" ht="15">
      <c r="A12" t="s">
        <v>243</v>
      </c>
      <c r="D12" s="13">
        <v>-2838</v>
      </c>
      <c r="H12" s="13">
        <v>-2683</v>
      </c>
    </row>
    <row r="13" spans="1:8" ht="15">
      <c r="A13" t="s">
        <v>244</v>
      </c>
      <c r="D13" s="13">
        <v>-349</v>
      </c>
      <c r="H13" s="13">
        <v>-687</v>
      </c>
    </row>
    <row r="14" spans="1:8" ht="15">
      <c r="A14" t="s">
        <v>245</v>
      </c>
      <c r="D14" s="13">
        <v>-223</v>
      </c>
      <c r="H14" s="13">
        <v>-105</v>
      </c>
    </row>
    <row r="15" spans="1:8" ht="15">
      <c r="A15" t="s">
        <v>246</v>
      </c>
      <c r="D15" s="15">
        <v>273</v>
      </c>
      <c r="H15" s="15">
        <v>250</v>
      </c>
    </row>
    <row r="16" spans="1:8" ht="15">
      <c r="A16" t="s">
        <v>247</v>
      </c>
      <c r="D16" s="13">
        <v>-24650</v>
      </c>
      <c r="H16" s="13">
        <v>-59263</v>
      </c>
    </row>
    <row r="17" spans="1:8" ht="15">
      <c r="A17" t="s">
        <v>248</v>
      </c>
      <c r="D17" s="15">
        <v>20269</v>
      </c>
      <c r="H17" s="15">
        <v>36726</v>
      </c>
    </row>
    <row r="18" spans="1:8" ht="15">
      <c r="A18" t="s">
        <v>249</v>
      </c>
      <c r="D18" s="15">
        <v>169</v>
      </c>
      <c r="H18" s="15">
        <v>417</v>
      </c>
    </row>
    <row r="19" ht="15">
      <c r="A19" t="s">
        <v>250</v>
      </c>
    </row>
    <row r="20" spans="1:8" ht="15">
      <c r="A20" t="s">
        <v>181</v>
      </c>
      <c r="D20" s="13">
        <v>-1397</v>
      </c>
      <c r="H20" s="13">
        <v>-537</v>
      </c>
    </row>
    <row r="21" spans="1:8" ht="15">
      <c r="A21" t="s">
        <v>183</v>
      </c>
      <c r="D21" s="13">
        <v>-442</v>
      </c>
      <c r="H21" s="13">
        <v>-22</v>
      </c>
    </row>
    <row r="22" spans="1:8" ht="15">
      <c r="A22" t="s">
        <v>185</v>
      </c>
      <c r="D22" s="15">
        <v>14</v>
      </c>
      <c r="H22" s="15">
        <v>55</v>
      </c>
    </row>
    <row r="23" spans="1:8" ht="15">
      <c r="A23" t="s">
        <v>186</v>
      </c>
      <c r="D23" s="13">
        <v>-1160</v>
      </c>
      <c r="H23" s="15">
        <v>2408</v>
      </c>
    </row>
    <row r="24" spans="1:8" ht="15">
      <c r="A24" t="s">
        <v>187</v>
      </c>
      <c r="D24" s="13">
        <v>-684</v>
      </c>
      <c r="H24" t="s">
        <v>62</v>
      </c>
    </row>
    <row r="25" spans="1:8" ht="15">
      <c r="A25" t="s">
        <v>188</v>
      </c>
      <c r="D25" s="15">
        <v>220</v>
      </c>
      <c r="H25" s="15">
        <v>471</v>
      </c>
    </row>
    <row r="27" spans="1:8" ht="15">
      <c r="A27" s="4" t="s">
        <v>251</v>
      </c>
      <c r="D27" s="15">
        <v>138</v>
      </c>
      <c r="H27" s="13">
        <v>-14883</v>
      </c>
    </row>
    <row r="29" ht="15">
      <c r="A29" s="4" t="s">
        <v>252</v>
      </c>
    </row>
    <row r="30" spans="1:8" ht="15">
      <c r="A30" t="s">
        <v>253</v>
      </c>
      <c r="D30" t="s">
        <v>62</v>
      </c>
      <c r="H30" s="15">
        <v>28857</v>
      </c>
    </row>
    <row r="31" spans="1:8" ht="15">
      <c r="A31" t="s">
        <v>254</v>
      </c>
      <c r="D31" s="15">
        <v>1000</v>
      </c>
      <c r="H31" t="s">
        <v>62</v>
      </c>
    </row>
    <row r="32" spans="1:8" ht="15">
      <c r="A32" t="s">
        <v>255</v>
      </c>
      <c r="D32" s="13">
        <v>-917</v>
      </c>
      <c r="H32" t="s">
        <v>62</v>
      </c>
    </row>
    <row r="33" spans="1:8" ht="15">
      <c r="A33" t="s">
        <v>256</v>
      </c>
      <c r="D33" s="13">
        <v>-10065</v>
      </c>
      <c r="H33" s="13">
        <v>-9714</v>
      </c>
    </row>
    <row r="34" spans="1:8" ht="15">
      <c r="A34" t="s">
        <v>257</v>
      </c>
      <c r="D34" s="13">
        <v>-2887</v>
      </c>
      <c r="H34" t="s">
        <v>62</v>
      </c>
    </row>
    <row r="36" spans="1:8" ht="15">
      <c r="A36" s="4" t="s">
        <v>258</v>
      </c>
      <c r="D36" s="13">
        <v>-12869</v>
      </c>
      <c r="H36" s="15">
        <v>19143</v>
      </c>
    </row>
    <row r="38" spans="1:8" ht="15">
      <c r="A38" s="4" t="s">
        <v>259</v>
      </c>
      <c r="D38" s="13">
        <v>-12731</v>
      </c>
      <c r="H38" s="15">
        <v>4260</v>
      </c>
    </row>
    <row r="39" ht="15">
      <c r="A39" t="s">
        <v>260</v>
      </c>
    </row>
    <row r="40" spans="1:8" ht="15">
      <c r="A40" t="s">
        <v>261</v>
      </c>
      <c r="D40" s="15">
        <v>53418</v>
      </c>
      <c r="H40" s="15">
        <v>52042</v>
      </c>
    </row>
    <row r="42" spans="1:8" ht="15">
      <c r="A42" t="s">
        <v>262</v>
      </c>
      <c r="C42" s="2">
        <v>40687</v>
      </c>
      <c r="D42" s="2"/>
      <c r="G42" s="2">
        <v>56302</v>
      </c>
      <c r="H42" s="2"/>
    </row>
    <row r="44" ht="15">
      <c r="A44" t="s">
        <v>263</v>
      </c>
    </row>
    <row r="45" spans="1:8" ht="15">
      <c r="A45" t="s">
        <v>264</v>
      </c>
      <c r="C45" s="2">
        <v>3261</v>
      </c>
      <c r="D45" s="2"/>
      <c r="G45" s="2">
        <v>3195</v>
      </c>
      <c r="H45" s="2"/>
    </row>
    <row r="47" spans="1:8" ht="15">
      <c r="A47" t="s">
        <v>265</v>
      </c>
      <c r="C47" s="2">
        <v>3618</v>
      </c>
      <c r="D47" s="2"/>
      <c r="G47" s="2">
        <v>52</v>
      </c>
      <c r="H47" s="2"/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42:D42"/>
    <mergeCell ref="G42:H42"/>
    <mergeCell ref="C45:D45"/>
    <mergeCell ref="G45:H45"/>
    <mergeCell ref="C47:D47"/>
    <mergeCell ref="G47:H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Y6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5" spans="1:24" ht="39.75" customHeight="1">
      <c r="A5" s="16" t="s">
        <v>266</v>
      </c>
      <c r="C5" s="4" t="s">
        <v>267</v>
      </c>
      <c r="E5" s="16" t="s">
        <v>268</v>
      </c>
      <c r="G5" s="1" t="s">
        <v>269</v>
      </c>
      <c r="H5" s="1"/>
      <c r="K5" s="8" t="s">
        <v>270</v>
      </c>
      <c r="L5" s="8"/>
      <c r="O5" s="1" t="s">
        <v>101</v>
      </c>
      <c r="P5" s="1"/>
      <c r="S5" s="1" t="s">
        <v>271</v>
      </c>
      <c r="T5" s="1"/>
      <c r="W5" s="8" t="s">
        <v>272</v>
      </c>
      <c r="X5" s="8"/>
    </row>
    <row r="6" spans="2:25" ht="15">
      <c r="B6" s="3"/>
      <c r="C6" s="3"/>
      <c r="D6" s="3"/>
      <c r="E6" s="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ht="15">
      <c r="A7" s="4" t="s">
        <v>273</v>
      </c>
    </row>
    <row r="8" spans="2:25" ht="15">
      <c r="B8" s="3"/>
      <c r="C8" s="3"/>
      <c r="D8" s="3"/>
      <c r="E8" s="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3" ht="15">
      <c r="A9" s="17" t="s">
        <v>274</v>
      </c>
      <c r="C9" t="s">
        <v>275</v>
      </c>
    </row>
    <row r="10" spans="1:20" ht="15">
      <c r="A10" t="s">
        <v>276</v>
      </c>
      <c r="C10" t="s">
        <v>277</v>
      </c>
      <c r="O10" s="2">
        <v>220</v>
      </c>
      <c r="P10" s="2"/>
      <c r="S10" s="2">
        <v>255</v>
      </c>
      <c r="T10" s="2"/>
    </row>
    <row r="11" spans="1:20" ht="15">
      <c r="A11" t="s">
        <v>278</v>
      </c>
      <c r="P11" s="15">
        <v>1169</v>
      </c>
      <c r="T11" s="15">
        <v>1317</v>
      </c>
    </row>
    <row r="13" spans="1:24" ht="15">
      <c r="A13" t="s">
        <v>279</v>
      </c>
      <c r="P13" s="15">
        <v>1389</v>
      </c>
      <c r="T13" s="15">
        <v>1572</v>
      </c>
      <c r="X13" t="s">
        <v>280</v>
      </c>
    </row>
    <row r="14" spans="2:25" ht="15">
      <c r="B14" s="3"/>
      <c r="C14" s="3"/>
      <c r="D14" s="3"/>
      <c r="E14" s="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3" ht="15">
      <c r="A15" s="17" t="s">
        <v>281</v>
      </c>
      <c r="C15" t="s">
        <v>275</v>
      </c>
    </row>
    <row r="16" spans="1:20" ht="15">
      <c r="A16" t="s">
        <v>282</v>
      </c>
      <c r="C16" t="s">
        <v>283</v>
      </c>
      <c r="E16" t="s">
        <v>284</v>
      </c>
      <c r="H16" t="s">
        <v>285</v>
      </c>
      <c r="K16" s="2">
        <v>6508</v>
      </c>
      <c r="L16" s="2"/>
      <c r="P16" s="15">
        <v>6508</v>
      </c>
      <c r="T16" t="s">
        <v>62</v>
      </c>
    </row>
    <row r="17" spans="1:20" ht="15">
      <c r="A17" s="5" t="s">
        <v>286</v>
      </c>
      <c r="P17" s="15">
        <v>3704</v>
      </c>
      <c r="T17" t="s">
        <v>62</v>
      </c>
    </row>
    <row r="18" spans="1:20" ht="15">
      <c r="A18" s="5" t="s">
        <v>287</v>
      </c>
      <c r="P18" s="15">
        <v>436</v>
      </c>
      <c r="T18" t="s">
        <v>62</v>
      </c>
    </row>
    <row r="19" spans="1:20" ht="15">
      <c r="A19" s="5" t="s">
        <v>288</v>
      </c>
      <c r="P19" s="15">
        <v>639</v>
      </c>
      <c r="T19" t="s">
        <v>62</v>
      </c>
    </row>
    <row r="20" spans="1:20" ht="15">
      <c r="A20" t="s">
        <v>289</v>
      </c>
      <c r="P20" s="15">
        <v>1000</v>
      </c>
      <c r="T20" t="s">
        <v>62</v>
      </c>
    </row>
    <row r="22" spans="1:24" ht="15">
      <c r="A22" t="s">
        <v>279</v>
      </c>
      <c r="P22" s="15">
        <v>12287</v>
      </c>
      <c r="T22" t="s">
        <v>62</v>
      </c>
      <c r="X22" t="s">
        <v>290</v>
      </c>
    </row>
    <row r="23" spans="2:25" ht="15">
      <c r="B23" s="3"/>
      <c r="C23" s="3"/>
      <c r="D23" s="3"/>
      <c r="E23" s="3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3" ht="15">
      <c r="A24" s="17" t="s">
        <v>291</v>
      </c>
      <c r="C24" t="s">
        <v>292</v>
      </c>
    </row>
    <row r="25" spans="1:20" ht="15">
      <c r="A25" t="s">
        <v>293</v>
      </c>
      <c r="C25" t="s">
        <v>294</v>
      </c>
      <c r="E25" t="s">
        <v>295</v>
      </c>
      <c r="H25" t="s">
        <v>296</v>
      </c>
      <c r="L25" s="15">
        <v>7600</v>
      </c>
      <c r="P25" s="15">
        <v>7564</v>
      </c>
      <c r="T25" s="15">
        <v>7564</v>
      </c>
    </row>
    <row r="26" spans="1:20" ht="15">
      <c r="A26" t="s">
        <v>297</v>
      </c>
      <c r="E26" t="s">
        <v>295</v>
      </c>
      <c r="H26" t="s">
        <v>296</v>
      </c>
      <c r="L26" s="15">
        <v>136</v>
      </c>
      <c r="P26" s="15">
        <v>128</v>
      </c>
      <c r="T26" s="15">
        <v>128</v>
      </c>
    </row>
    <row r="27" spans="1:20" ht="15">
      <c r="A27" t="s">
        <v>298</v>
      </c>
      <c r="P27" s="15">
        <v>1000</v>
      </c>
      <c r="T27" s="15">
        <v>1000</v>
      </c>
    </row>
    <row r="29" spans="1:24" ht="15">
      <c r="A29" t="s">
        <v>279</v>
      </c>
      <c r="P29" s="15">
        <v>8692</v>
      </c>
      <c r="T29" s="15">
        <v>8692</v>
      </c>
      <c r="X29" t="s">
        <v>299</v>
      </c>
    </row>
    <row r="30" spans="2:25" ht="15">
      <c r="B30" s="3"/>
      <c r="C30" s="3"/>
      <c r="D30" s="3"/>
      <c r="E30" s="3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3" ht="15">
      <c r="A31" s="17" t="s">
        <v>300</v>
      </c>
      <c r="C31" t="s">
        <v>301</v>
      </c>
    </row>
    <row r="32" spans="1:20" ht="15">
      <c r="A32" t="s">
        <v>302</v>
      </c>
      <c r="C32" t="s">
        <v>303</v>
      </c>
      <c r="E32" t="s">
        <v>304</v>
      </c>
      <c r="H32" t="s">
        <v>305</v>
      </c>
      <c r="L32" s="15">
        <v>5180</v>
      </c>
      <c r="P32" s="15">
        <v>5161</v>
      </c>
      <c r="T32" s="15">
        <v>5180</v>
      </c>
    </row>
    <row r="33" spans="1:20" ht="15">
      <c r="A33" s="5" t="s">
        <v>306</v>
      </c>
      <c r="E33" t="s">
        <v>307</v>
      </c>
      <c r="P33" s="15">
        <v>1992</v>
      </c>
      <c r="T33" s="15">
        <v>3358</v>
      </c>
    </row>
    <row r="35" spans="1:24" ht="15">
      <c r="A35" t="s">
        <v>279</v>
      </c>
      <c r="P35" s="15">
        <v>7153</v>
      </c>
      <c r="T35" s="15">
        <v>8538</v>
      </c>
      <c r="X35" t="s">
        <v>299</v>
      </c>
    </row>
    <row r="36" spans="2:25" ht="15">
      <c r="B36" s="3"/>
      <c r="C36" s="3"/>
      <c r="D36" s="3"/>
      <c r="E36" s="3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3" ht="15">
      <c r="A37" s="17" t="s">
        <v>308</v>
      </c>
      <c r="C37" t="s">
        <v>309</v>
      </c>
    </row>
    <row r="38" spans="1:20" ht="15">
      <c r="A38" t="s">
        <v>302</v>
      </c>
      <c r="C38" t="s">
        <v>310</v>
      </c>
      <c r="E38" t="s">
        <v>311</v>
      </c>
      <c r="H38" t="s">
        <v>312</v>
      </c>
      <c r="L38" s="15">
        <v>9900</v>
      </c>
      <c r="P38" s="15">
        <v>9181</v>
      </c>
      <c r="T38" s="15">
        <v>9878</v>
      </c>
    </row>
    <row r="39" spans="1:20" ht="15">
      <c r="A39" s="5" t="s">
        <v>313</v>
      </c>
      <c r="P39" s="15">
        <v>1228</v>
      </c>
      <c r="T39" s="15">
        <v>1029</v>
      </c>
    </row>
    <row r="40" spans="1:20" ht="15">
      <c r="A40" t="s">
        <v>314</v>
      </c>
      <c r="P40" s="15">
        <v>4045</v>
      </c>
      <c r="T40" s="15">
        <v>3662</v>
      </c>
    </row>
    <row r="42" spans="1:24" ht="15">
      <c r="A42" t="s">
        <v>279</v>
      </c>
      <c r="P42" s="15">
        <v>14454</v>
      </c>
      <c r="T42" s="15">
        <v>14569</v>
      </c>
      <c r="X42" t="s">
        <v>315</v>
      </c>
    </row>
    <row r="43" spans="2:25" ht="15">
      <c r="B43" s="3"/>
      <c r="C43" s="3"/>
      <c r="D43" s="3"/>
      <c r="E43" s="3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3" ht="15">
      <c r="A44" s="17" t="s">
        <v>316</v>
      </c>
      <c r="C44" t="s">
        <v>139</v>
      </c>
    </row>
    <row r="45" spans="1:20" ht="15">
      <c r="A45" t="s">
        <v>317</v>
      </c>
      <c r="C45" t="s">
        <v>318</v>
      </c>
      <c r="E45" t="s">
        <v>319</v>
      </c>
      <c r="H45" t="s">
        <v>320</v>
      </c>
      <c r="L45" s="15">
        <v>7454</v>
      </c>
      <c r="P45" s="15">
        <v>7454</v>
      </c>
      <c r="T45" s="15">
        <v>5595</v>
      </c>
    </row>
    <row r="46" spans="1:20" ht="15">
      <c r="A46" t="s">
        <v>321</v>
      </c>
      <c r="P46" s="15">
        <v>1500</v>
      </c>
      <c r="T46" t="s">
        <v>62</v>
      </c>
    </row>
    <row r="48" spans="1:24" ht="15">
      <c r="A48" t="s">
        <v>279</v>
      </c>
      <c r="P48" s="15">
        <v>8954</v>
      </c>
      <c r="T48" s="15">
        <v>5595</v>
      </c>
      <c r="X48" t="s">
        <v>322</v>
      </c>
    </row>
    <row r="49" spans="2:25" ht="15">
      <c r="B49" s="3"/>
      <c r="C49" s="3"/>
      <c r="D49" s="3"/>
      <c r="E49" s="3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3" ht="15">
      <c r="A50" s="17" t="s">
        <v>323</v>
      </c>
      <c r="C50" t="s">
        <v>309</v>
      </c>
    </row>
    <row r="51" spans="1:20" ht="15">
      <c r="A51" t="s">
        <v>302</v>
      </c>
      <c r="C51" t="s">
        <v>324</v>
      </c>
      <c r="E51" t="s">
        <v>325</v>
      </c>
      <c r="H51" t="s">
        <v>326</v>
      </c>
      <c r="L51" s="15">
        <v>6177</v>
      </c>
      <c r="P51" s="15">
        <v>6131</v>
      </c>
      <c r="T51" s="15">
        <v>6177</v>
      </c>
    </row>
    <row r="52" spans="1:20" ht="15">
      <c r="A52" t="s">
        <v>327</v>
      </c>
      <c r="P52" s="15">
        <v>850</v>
      </c>
      <c r="T52" s="15">
        <v>2042</v>
      </c>
    </row>
    <row r="54" spans="1:24" ht="15">
      <c r="A54" t="s">
        <v>279</v>
      </c>
      <c r="P54" s="15">
        <v>6981</v>
      </c>
      <c r="T54" s="15">
        <v>8219</v>
      </c>
      <c r="X54" t="s">
        <v>299</v>
      </c>
    </row>
    <row r="55" spans="2:25" ht="15">
      <c r="B55" s="3"/>
      <c r="C55" s="3"/>
      <c r="D55" s="3"/>
      <c r="E55" s="3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3" ht="15">
      <c r="A56" s="17" t="s">
        <v>328</v>
      </c>
      <c r="C56" t="s">
        <v>329</v>
      </c>
    </row>
    <row r="57" spans="1:20" ht="15">
      <c r="A57" t="s">
        <v>302</v>
      </c>
      <c r="C57" t="s">
        <v>303</v>
      </c>
      <c r="E57" t="s">
        <v>330</v>
      </c>
      <c r="H57" t="s">
        <v>331</v>
      </c>
      <c r="L57" s="15">
        <v>10000</v>
      </c>
      <c r="P57" s="15">
        <v>9961</v>
      </c>
      <c r="T57" s="15">
        <v>10000</v>
      </c>
    </row>
    <row r="58" spans="1:20" ht="15">
      <c r="A58" t="s">
        <v>332</v>
      </c>
      <c r="P58" s="15">
        <v>749</v>
      </c>
      <c r="T58" s="15">
        <v>780</v>
      </c>
    </row>
    <row r="59" spans="1:20" ht="15">
      <c r="A59" t="s">
        <v>333</v>
      </c>
      <c r="P59" s="15">
        <v>1</v>
      </c>
      <c r="T59" s="15">
        <v>38</v>
      </c>
    </row>
    <row r="61" spans="1:24" ht="15">
      <c r="A61" t="s">
        <v>279</v>
      </c>
      <c r="P61" s="15">
        <v>10711</v>
      </c>
      <c r="T61" s="15">
        <v>10818</v>
      </c>
      <c r="X61" t="s">
        <v>334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O10:P10"/>
    <mergeCell ref="S10:T10"/>
    <mergeCell ref="B14:C14"/>
    <mergeCell ref="D14:E14"/>
    <mergeCell ref="F14:I14"/>
    <mergeCell ref="J14:M14"/>
    <mergeCell ref="N14:Q14"/>
    <mergeCell ref="R14:U14"/>
    <mergeCell ref="V14:Y14"/>
    <mergeCell ref="K16:L16"/>
    <mergeCell ref="B23:C23"/>
    <mergeCell ref="D23:E23"/>
    <mergeCell ref="F23:I23"/>
    <mergeCell ref="J23:M23"/>
    <mergeCell ref="N23:Q23"/>
    <mergeCell ref="R23:U23"/>
    <mergeCell ref="V23:Y23"/>
    <mergeCell ref="B30:C30"/>
    <mergeCell ref="D30:E30"/>
    <mergeCell ref="F30:I30"/>
    <mergeCell ref="J30:M30"/>
    <mergeCell ref="N30:Q30"/>
    <mergeCell ref="R30:U30"/>
    <mergeCell ref="V30:Y30"/>
    <mergeCell ref="B36:C36"/>
    <mergeCell ref="D36:E36"/>
    <mergeCell ref="F36:I36"/>
    <mergeCell ref="J36:M36"/>
    <mergeCell ref="N36:Q36"/>
    <mergeCell ref="R36:U36"/>
    <mergeCell ref="V36:Y36"/>
    <mergeCell ref="B43:C43"/>
    <mergeCell ref="D43:E43"/>
    <mergeCell ref="F43:I43"/>
    <mergeCell ref="J43:M43"/>
    <mergeCell ref="N43:Q43"/>
    <mergeCell ref="R43:U43"/>
    <mergeCell ref="V43:Y43"/>
    <mergeCell ref="B49:C49"/>
    <mergeCell ref="D49:E49"/>
    <mergeCell ref="F49:I49"/>
    <mergeCell ref="J49:M49"/>
    <mergeCell ref="N49:Q49"/>
    <mergeCell ref="R49:U49"/>
    <mergeCell ref="V49:Y49"/>
    <mergeCell ref="B55:C55"/>
    <mergeCell ref="D55:E55"/>
    <mergeCell ref="F55:I55"/>
    <mergeCell ref="J55:M55"/>
    <mergeCell ref="N55:Q55"/>
    <mergeCell ref="R55:U55"/>
    <mergeCell ref="V55:Y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Y6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 customHeight="1">
      <c r="A2" s="8" t="s">
        <v>335</v>
      </c>
      <c r="B2" s="8"/>
      <c r="C2" s="8"/>
      <c r="D2" s="8"/>
      <c r="E2" s="8"/>
      <c r="F2" s="8"/>
    </row>
    <row r="5" spans="1:24" ht="39.75" customHeight="1">
      <c r="A5" s="16" t="s">
        <v>266</v>
      </c>
      <c r="C5" s="4" t="s">
        <v>267</v>
      </c>
      <c r="E5" s="16" t="s">
        <v>268</v>
      </c>
      <c r="G5" s="1" t="s">
        <v>269</v>
      </c>
      <c r="H5" s="1"/>
      <c r="K5" s="8" t="s">
        <v>270</v>
      </c>
      <c r="L5" s="8"/>
      <c r="O5" s="1" t="s">
        <v>101</v>
      </c>
      <c r="P5" s="1"/>
      <c r="S5" s="1" t="s">
        <v>271</v>
      </c>
      <c r="T5" s="1"/>
      <c r="W5" s="8" t="s">
        <v>272</v>
      </c>
      <c r="X5" s="8"/>
    </row>
    <row r="6" spans="2:25" ht="15">
      <c r="B6" s="3"/>
      <c r="C6" s="3"/>
      <c r="D6" s="3"/>
      <c r="E6" s="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3" ht="15">
      <c r="A7" s="17" t="s">
        <v>336</v>
      </c>
      <c r="C7" t="s">
        <v>337</v>
      </c>
    </row>
    <row r="8" spans="1:20" ht="15">
      <c r="A8" t="s">
        <v>338</v>
      </c>
      <c r="C8" t="s">
        <v>303</v>
      </c>
      <c r="E8" t="s">
        <v>339</v>
      </c>
      <c r="H8" t="s">
        <v>340</v>
      </c>
      <c r="K8" s="2">
        <v>9434</v>
      </c>
      <c r="L8" s="2"/>
      <c r="O8" s="2">
        <v>9410</v>
      </c>
      <c r="P8" s="2"/>
      <c r="S8" s="2">
        <v>9433</v>
      </c>
      <c r="T8" s="2"/>
    </row>
    <row r="9" spans="1:20" ht="15">
      <c r="A9" t="s">
        <v>341</v>
      </c>
      <c r="P9" s="15">
        <v>688</v>
      </c>
      <c r="T9" s="15">
        <v>1345</v>
      </c>
    </row>
    <row r="11" spans="1:24" ht="15">
      <c r="A11" t="s">
        <v>279</v>
      </c>
      <c r="P11" s="15">
        <v>10098</v>
      </c>
      <c r="T11" s="15">
        <v>10778</v>
      </c>
      <c r="X11" t="s">
        <v>334</v>
      </c>
    </row>
    <row r="12" spans="2:25" ht="15">
      <c r="B12" s="3"/>
      <c r="C12" s="3"/>
      <c r="D12" s="3"/>
      <c r="E12" s="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3" ht="15">
      <c r="A13" s="17" t="s">
        <v>342</v>
      </c>
      <c r="C13" t="s">
        <v>343</v>
      </c>
    </row>
    <row r="14" spans="1:20" ht="15">
      <c r="A14" t="s">
        <v>344</v>
      </c>
      <c r="C14" t="s">
        <v>303</v>
      </c>
      <c r="P14" s="15">
        <v>70</v>
      </c>
      <c r="T14" s="15">
        <v>118</v>
      </c>
    </row>
    <row r="15" spans="1:20" ht="15">
      <c r="A15" t="s">
        <v>345</v>
      </c>
      <c r="P15" s="15">
        <v>1208</v>
      </c>
      <c r="T15" s="15">
        <v>1535</v>
      </c>
    </row>
    <row r="17" spans="1:24" ht="15">
      <c r="A17" t="s">
        <v>279</v>
      </c>
      <c r="P17" s="15">
        <v>1278</v>
      </c>
      <c r="T17" s="15">
        <v>1653</v>
      </c>
      <c r="X17" t="s">
        <v>280</v>
      </c>
    </row>
    <row r="18" spans="2:25" ht="15">
      <c r="B18" s="3"/>
      <c r="C18" s="3"/>
      <c r="D18" s="3"/>
      <c r="E18" s="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3" ht="15">
      <c r="A19" s="17" t="s">
        <v>346</v>
      </c>
      <c r="C19" t="s">
        <v>347</v>
      </c>
    </row>
    <row r="20" spans="1:20" ht="15">
      <c r="A20" t="s">
        <v>338</v>
      </c>
      <c r="C20" t="s">
        <v>324</v>
      </c>
      <c r="E20" t="s">
        <v>339</v>
      </c>
      <c r="H20" t="s">
        <v>348</v>
      </c>
      <c r="L20" s="15">
        <v>10007</v>
      </c>
      <c r="P20" s="15">
        <v>9968</v>
      </c>
      <c r="T20" s="15">
        <v>10007</v>
      </c>
    </row>
    <row r="21" spans="1:20" ht="15">
      <c r="A21" t="s">
        <v>349</v>
      </c>
      <c r="P21" s="15">
        <v>1518</v>
      </c>
      <c r="T21" s="15">
        <v>1650</v>
      </c>
    </row>
    <row r="23" spans="1:24" ht="15">
      <c r="A23" t="s">
        <v>279</v>
      </c>
      <c r="P23" s="15">
        <v>11486</v>
      </c>
      <c r="T23" s="15">
        <v>11657</v>
      </c>
      <c r="X23" t="s">
        <v>350</v>
      </c>
    </row>
    <row r="25" spans="1:24" ht="15">
      <c r="A25" s="4" t="s">
        <v>351</v>
      </c>
      <c r="P25" s="15">
        <v>93483</v>
      </c>
      <c r="T25" s="15">
        <v>82091</v>
      </c>
      <c r="X25" t="s">
        <v>352</v>
      </c>
    </row>
    <row r="27" ht="15">
      <c r="A27" s="16" t="s">
        <v>353</v>
      </c>
    </row>
    <row r="28" spans="2:25" ht="15">
      <c r="B28" s="3"/>
      <c r="C28" s="3"/>
      <c r="D28" s="3"/>
      <c r="E28" s="3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3" ht="15">
      <c r="A29" s="17" t="s">
        <v>354</v>
      </c>
      <c r="C29" t="s">
        <v>309</v>
      </c>
    </row>
    <row r="30" spans="1:20" ht="15">
      <c r="A30" t="s">
        <v>355</v>
      </c>
      <c r="C30" t="s">
        <v>324</v>
      </c>
      <c r="E30" t="s">
        <v>356</v>
      </c>
      <c r="H30" t="s">
        <v>357</v>
      </c>
      <c r="L30" s="15">
        <v>9500</v>
      </c>
      <c r="P30" s="15">
        <v>9464</v>
      </c>
      <c r="T30" s="15">
        <v>9500</v>
      </c>
    </row>
    <row r="31" spans="1:20" ht="15">
      <c r="A31" s="5" t="s">
        <v>358</v>
      </c>
      <c r="E31" t="s">
        <v>359</v>
      </c>
      <c r="H31" t="s">
        <v>357</v>
      </c>
      <c r="L31" t="s">
        <v>62</v>
      </c>
      <c r="P31" s="13">
        <v>-2</v>
      </c>
      <c r="T31" s="13">
        <v>-2</v>
      </c>
    </row>
    <row r="32" spans="1:20" ht="15">
      <c r="A32" s="5" t="s">
        <v>360</v>
      </c>
      <c r="P32" s="15">
        <v>360</v>
      </c>
      <c r="T32" s="15">
        <v>330</v>
      </c>
    </row>
    <row r="34" spans="1:24" ht="15">
      <c r="A34" t="s">
        <v>279</v>
      </c>
      <c r="P34" s="15">
        <v>9822</v>
      </c>
      <c r="T34" s="15">
        <v>9828</v>
      </c>
      <c r="X34" t="s">
        <v>334</v>
      </c>
    </row>
    <row r="35" spans="2:25" ht="15">
      <c r="B35" s="3"/>
      <c r="C35" s="3"/>
      <c r="D35" s="3"/>
      <c r="E35" s="3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3" ht="15">
      <c r="A36" s="17" t="s">
        <v>361</v>
      </c>
      <c r="C36" t="s">
        <v>362</v>
      </c>
    </row>
    <row r="37" spans="1:24" ht="15">
      <c r="A37" t="s">
        <v>363</v>
      </c>
      <c r="C37" t="s">
        <v>364</v>
      </c>
      <c r="P37" s="15">
        <v>500</v>
      </c>
      <c r="T37" s="15">
        <v>238</v>
      </c>
      <c r="X37" t="s">
        <v>290</v>
      </c>
    </row>
    <row r="38" spans="2:25" ht="15">
      <c r="B38" s="3"/>
      <c r="C38" s="3"/>
      <c r="D38" s="3"/>
      <c r="E38" s="3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3" ht="15">
      <c r="A39" s="17" t="s">
        <v>365</v>
      </c>
      <c r="C39" t="s">
        <v>150</v>
      </c>
    </row>
    <row r="40" spans="1:24" ht="15">
      <c r="A40" s="5" t="s">
        <v>366</v>
      </c>
      <c r="P40" s="15">
        <v>1091</v>
      </c>
      <c r="T40" s="15">
        <v>1451</v>
      </c>
      <c r="X40" t="s">
        <v>280</v>
      </c>
    </row>
    <row r="41" spans="2:25" ht="15">
      <c r="B41" s="3"/>
      <c r="C41" s="3"/>
      <c r="D41" s="3"/>
      <c r="E41" s="3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3" ht="15">
      <c r="A42" s="17" t="s">
        <v>367</v>
      </c>
      <c r="C42" t="s">
        <v>292</v>
      </c>
    </row>
    <row r="43" spans="1:20" ht="15">
      <c r="A43" t="s">
        <v>302</v>
      </c>
      <c r="C43" t="s">
        <v>368</v>
      </c>
      <c r="E43" t="s">
        <v>369</v>
      </c>
      <c r="H43" t="s">
        <v>370</v>
      </c>
      <c r="L43" s="15">
        <v>7124</v>
      </c>
      <c r="P43" s="15">
        <v>7124</v>
      </c>
      <c r="T43" s="15">
        <v>7124</v>
      </c>
    </row>
    <row r="44" spans="1:20" ht="15">
      <c r="A44" t="s">
        <v>302</v>
      </c>
      <c r="E44" t="s">
        <v>325</v>
      </c>
      <c r="H44" t="s">
        <v>370</v>
      </c>
      <c r="L44" s="15">
        <v>2228</v>
      </c>
      <c r="P44" s="15">
        <v>2228</v>
      </c>
      <c r="T44" s="15">
        <v>2228</v>
      </c>
    </row>
    <row r="45" spans="1:20" ht="15">
      <c r="A45" t="s">
        <v>371</v>
      </c>
      <c r="P45" s="15">
        <v>285</v>
      </c>
      <c r="T45" s="15">
        <v>354</v>
      </c>
    </row>
    <row r="46" spans="1:20" ht="15">
      <c r="A46" t="s">
        <v>372</v>
      </c>
      <c r="P46" s="15">
        <v>110</v>
      </c>
      <c r="T46" s="15">
        <v>50</v>
      </c>
    </row>
    <row r="47" spans="1:20" ht="15">
      <c r="A47" t="s">
        <v>373</v>
      </c>
      <c r="P47" s="15">
        <v>53</v>
      </c>
      <c r="T47" s="15">
        <v>62</v>
      </c>
    </row>
    <row r="49" spans="1:24" ht="15">
      <c r="A49" t="s">
        <v>279</v>
      </c>
      <c r="P49" s="15">
        <v>9800</v>
      </c>
      <c r="T49" s="15">
        <v>9818</v>
      </c>
      <c r="X49" t="s">
        <v>334</v>
      </c>
    </row>
    <row r="50" spans="2:25" ht="15">
      <c r="B50" s="3"/>
      <c r="C50" s="3"/>
      <c r="D50" s="3"/>
      <c r="E50" s="3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3" ht="15">
      <c r="A51" s="17" t="s">
        <v>374</v>
      </c>
      <c r="C51" t="s">
        <v>375</v>
      </c>
    </row>
    <row r="52" spans="1:20" ht="15">
      <c r="A52" t="s">
        <v>302</v>
      </c>
      <c r="C52" t="s">
        <v>376</v>
      </c>
      <c r="E52" t="s">
        <v>330</v>
      </c>
      <c r="H52" t="s">
        <v>377</v>
      </c>
      <c r="L52" s="15">
        <v>7924</v>
      </c>
      <c r="P52" s="15">
        <v>7685</v>
      </c>
      <c r="T52" s="15">
        <v>8004</v>
      </c>
    </row>
    <row r="53" spans="1:20" ht="15">
      <c r="A53" t="s">
        <v>378</v>
      </c>
      <c r="P53" s="15">
        <v>485</v>
      </c>
      <c r="T53" s="15">
        <v>953</v>
      </c>
    </row>
    <row r="55" spans="1:24" ht="15">
      <c r="A55" t="s">
        <v>279</v>
      </c>
      <c r="P55" s="15">
        <v>8170</v>
      </c>
      <c r="T55" s="15">
        <v>8957</v>
      </c>
      <c r="X55" t="s">
        <v>299</v>
      </c>
    </row>
    <row r="56" spans="2:25" ht="15">
      <c r="B56" s="3"/>
      <c r="C56" s="3"/>
      <c r="D56" s="3"/>
      <c r="E56" s="3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3" ht="15">
      <c r="A57" s="17" t="s">
        <v>379</v>
      </c>
      <c r="C57" t="s">
        <v>380</v>
      </c>
    </row>
    <row r="58" spans="1:20" ht="15">
      <c r="A58" t="s">
        <v>302</v>
      </c>
      <c r="C58" t="s">
        <v>310</v>
      </c>
      <c r="E58" t="s">
        <v>381</v>
      </c>
      <c r="H58" t="s">
        <v>382</v>
      </c>
      <c r="L58" s="15">
        <v>1516</v>
      </c>
      <c r="P58" s="15">
        <v>1492</v>
      </c>
      <c r="T58" s="15">
        <v>1516</v>
      </c>
    </row>
    <row r="59" spans="1:20" ht="15">
      <c r="A59" t="s">
        <v>302</v>
      </c>
      <c r="E59" t="s">
        <v>383</v>
      </c>
      <c r="H59" t="s">
        <v>384</v>
      </c>
      <c r="L59" s="15">
        <v>3410</v>
      </c>
      <c r="P59" s="15">
        <v>3161</v>
      </c>
      <c r="T59" s="15">
        <v>3410</v>
      </c>
    </row>
    <row r="60" spans="1:20" ht="15">
      <c r="A60" t="s">
        <v>385</v>
      </c>
      <c r="P60" s="15">
        <v>500</v>
      </c>
      <c r="T60" s="15">
        <v>527</v>
      </c>
    </row>
    <row r="61" spans="1:20" ht="15">
      <c r="A61" t="s">
        <v>386</v>
      </c>
      <c r="P61" s="15">
        <v>242</v>
      </c>
      <c r="T61" s="15">
        <v>255</v>
      </c>
    </row>
    <row r="63" spans="1:24" ht="15">
      <c r="A63" t="s">
        <v>279</v>
      </c>
      <c r="P63" s="15">
        <v>5395</v>
      </c>
      <c r="T63" s="15">
        <v>5708</v>
      </c>
      <c r="X63" t="s">
        <v>322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B12:C12"/>
    <mergeCell ref="D12:E12"/>
    <mergeCell ref="F12:I12"/>
    <mergeCell ref="J12:M12"/>
    <mergeCell ref="N12:Q12"/>
    <mergeCell ref="R12:U12"/>
    <mergeCell ref="V12:Y12"/>
    <mergeCell ref="B18:C18"/>
    <mergeCell ref="D18:E18"/>
    <mergeCell ref="F18:I18"/>
    <mergeCell ref="J18:M18"/>
    <mergeCell ref="N18:Q18"/>
    <mergeCell ref="R18:U18"/>
    <mergeCell ref="V18:Y18"/>
    <mergeCell ref="B28:C28"/>
    <mergeCell ref="D28:E28"/>
    <mergeCell ref="F28:I28"/>
    <mergeCell ref="J28:M28"/>
    <mergeCell ref="N28:Q28"/>
    <mergeCell ref="R28:U28"/>
    <mergeCell ref="V28:Y28"/>
    <mergeCell ref="B35:C35"/>
    <mergeCell ref="D35:E35"/>
    <mergeCell ref="F35:I35"/>
    <mergeCell ref="J35:M35"/>
    <mergeCell ref="N35:Q35"/>
    <mergeCell ref="R35:U35"/>
    <mergeCell ref="V35:Y35"/>
    <mergeCell ref="B38:C38"/>
    <mergeCell ref="D38:E38"/>
    <mergeCell ref="F38:I38"/>
    <mergeCell ref="J38:M38"/>
    <mergeCell ref="N38:Q38"/>
    <mergeCell ref="R38:U38"/>
    <mergeCell ref="V38:Y38"/>
    <mergeCell ref="B41:C41"/>
    <mergeCell ref="D41:E41"/>
    <mergeCell ref="F41:I41"/>
    <mergeCell ref="J41:M41"/>
    <mergeCell ref="N41:Q41"/>
    <mergeCell ref="R41:U41"/>
    <mergeCell ref="V41:Y41"/>
    <mergeCell ref="B50:C50"/>
    <mergeCell ref="D50:E50"/>
    <mergeCell ref="F50:I50"/>
    <mergeCell ref="J50:M50"/>
    <mergeCell ref="N50:Q50"/>
    <mergeCell ref="R50:U50"/>
    <mergeCell ref="V50:Y50"/>
    <mergeCell ref="B56:C56"/>
    <mergeCell ref="D56:E56"/>
    <mergeCell ref="F56:I56"/>
    <mergeCell ref="J56:M56"/>
    <mergeCell ref="N56:Q56"/>
    <mergeCell ref="R56:U56"/>
    <mergeCell ref="V56:Y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Y6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6.7109375" style="0" customWidth="1"/>
    <col min="6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 customHeight="1">
      <c r="A2" s="8" t="s">
        <v>335</v>
      </c>
      <c r="B2" s="8"/>
      <c r="C2" s="8"/>
      <c r="D2" s="8"/>
      <c r="E2" s="8"/>
      <c r="F2" s="8"/>
    </row>
    <row r="5" spans="1:24" ht="39.75" customHeight="1">
      <c r="A5" s="16" t="s">
        <v>266</v>
      </c>
      <c r="C5" s="4" t="s">
        <v>267</v>
      </c>
      <c r="E5" s="16" t="s">
        <v>268</v>
      </c>
      <c r="G5" s="1" t="s">
        <v>269</v>
      </c>
      <c r="H5" s="1"/>
      <c r="K5" s="8" t="s">
        <v>270</v>
      </c>
      <c r="L5" s="8"/>
      <c r="O5" s="1" t="s">
        <v>101</v>
      </c>
      <c r="P5" s="1"/>
      <c r="S5" s="1" t="s">
        <v>271</v>
      </c>
      <c r="T5" s="1"/>
      <c r="W5" s="8" t="s">
        <v>272</v>
      </c>
      <c r="X5" s="8"/>
    </row>
    <row r="6" spans="2:25" ht="15">
      <c r="B6" s="3"/>
      <c r="C6" s="3"/>
      <c r="D6" s="3"/>
      <c r="E6" s="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3" ht="15">
      <c r="A7" s="17" t="s">
        <v>387</v>
      </c>
      <c r="C7" t="s">
        <v>388</v>
      </c>
    </row>
    <row r="8" spans="1:20" ht="15">
      <c r="A8" t="s">
        <v>302</v>
      </c>
      <c r="C8" t="s">
        <v>303</v>
      </c>
      <c r="E8" t="s">
        <v>389</v>
      </c>
      <c r="H8" t="s">
        <v>390</v>
      </c>
      <c r="K8" s="2">
        <v>7000</v>
      </c>
      <c r="L8" s="2"/>
      <c r="O8" s="2">
        <v>6947</v>
      </c>
      <c r="P8" s="2"/>
      <c r="S8" s="2">
        <v>7000</v>
      </c>
      <c r="T8" s="2"/>
    </row>
    <row r="9" spans="1:20" ht="15">
      <c r="A9" t="s">
        <v>391</v>
      </c>
      <c r="P9" s="15">
        <v>1000</v>
      </c>
      <c r="T9" s="15">
        <v>790</v>
      </c>
    </row>
    <row r="10" spans="1:20" ht="15">
      <c r="A10" t="s">
        <v>392</v>
      </c>
      <c r="P10" t="s">
        <v>62</v>
      </c>
      <c r="T10" t="s">
        <v>62</v>
      </c>
    </row>
    <row r="12" spans="1:24" ht="15">
      <c r="A12" t="s">
        <v>279</v>
      </c>
      <c r="P12" s="15">
        <v>7947</v>
      </c>
      <c r="T12" s="15">
        <v>7790</v>
      </c>
      <c r="X12" t="s">
        <v>299</v>
      </c>
    </row>
    <row r="13" spans="2:25" ht="15">
      <c r="B13" s="3"/>
      <c r="C13" s="3"/>
      <c r="D13" s="3"/>
      <c r="E13" s="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3" ht="15">
      <c r="A14" s="17" t="s">
        <v>393</v>
      </c>
      <c r="C14" t="s">
        <v>292</v>
      </c>
    </row>
    <row r="15" spans="1:20" ht="15">
      <c r="A15" t="s">
        <v>302</v>
      </c>
      <c r="C15" t="s">
        <v>394</v>
      </c>
      <c r="E15" t="s">
        <v>395</v>
      </c>
      <c r="H15" t="s">
        <v>396</v>
      </c>
      <c r="L15" s="15">
        <v>11400</v>
      </c>
      <c r="P15" s="15">
        <v>11394</v>
      </c>
      <c r="T15" s="15">
        <v>11400</v>
      </c>
    </row>
    <row r="16" spans="1:20" ht="15">
      <c r="A16" t="s">
        <v>397</v>
      </c>
      <c r="P16" t="s">
        <v>62</v>
      </c>
      <c r="T16" s="15">
        <v>1881</v>
      </c>
    </row>
    <row r="18" spans="1:24" ht="15">
      <c r="A18" t="s">
        <v>279</v>
      </c>
      <c r="P18" s="15">
        <v>11394</v>
      </c>
      <c r="T18" s="15">
        <v>13281</v>
      </c>
      <c r="X18" t="s">
        <v>350</v>
      </c>
    </row>
    <row r="19" spans="2:25" ht="15">
      <c r="B19" s="3"/>
      <c r="C19" s="3"/>
      <c r="D19" s="3"/>
      <c r="E19" s="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3" ht="15">
      <c r="A20" s="17" t="s">
        <v>398</v>
      </c>
      <c r="C20" t="s">
        <v>309</v>
      </c>
    </row>
    <row r="21" spans="1:20" ht="15">
      <c r="A21" t="s">
        <v>355</v>
      </c>
      <c r="C21" t="s">
        <v>310</v>
      </c>
      <c r="E21" t="s">
        <v>399</v>
      </c>
      <c r="H21" t="s">
        <v>400</v>
      </c>
      <c r="L21" s="15">
        <v>9979</v>
      </c>
      <c r="P21" s="15">
        <v>9958</v>
      </c>
      <c r="T21" s="15">
        <v>10079</v>
      </c>
    </row>
    <row r="22" spans="1:20" ht="15">
      <c r="A22" t="s">
        <v>401</v>
      </c>
      <c r="P22" s="15">
        <v>276</v>
      </c>
      <c r="T22" s="15">
        <v>104</v>
      </c>
    </row>
    <row r="24" spans="1:24" ht="15">
      <c r="A24" t="s">
        <v>279</v>
      </c>
      <c r="P24" s="15">
        <v>10234</v>
      </c>
      <c r="T24" s="15">
        <v>10183</v>
      </c>
      <c r="X24" t="s">
        <v>334</v>
      </c>
    </row>
    <row r="25" spans="2:25" ht="15">
      <c r="B25" s="3"/>
      <c r="C25" s="3"/>
      <c r="D25" s="3"/>
      <c r="E25" s="3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3" ht="15">
      <c r="A26" s="17" t="s">
        <v>402</v>
      </c>
      <c r="C26" t="s">
        <v>139</v>
      </c>
    </row>
    <row r="27" spans="1:20" ht="15">
      <c r="A27" t="s">
        <v>338</v>
      </c>
      <c r="E27" t="s">
        <v>403</v>
      </c>
      <c r="H27" t="s">
        <v>404</v>
      </c>
      <c r="L27" s="15">
        <v>9464</v>
      </c>
      <c r="P27" s="15">
        <v>9434</v>
      </c>
      <c r="T27" s="15">
        <v>9464</v>
      </c>
    </row>
    <row r="28" spans="1:20" ht="15">
      <c r="A28" t="s">
        <v>405</v>
      </c>
      <c r="P28" s="15">
        <v>750</v>
      </c>
      <c r="T28" s="15">
        <v>885</v>
      </c>
    </row>
    <row r="30" spans="1:24" ht="15">
      <c r="A30" t="s">
        <v>279</v>
      </c>
      <c r="P30" s="15">
        <v>10184</v>
      </c>
      <c r="T30" s="15">
        <v>10349</v>
      </c>
      <c r="X30" t="s">
        <v>334</v>
      </c>
    </row>
    <row r="31" spans="2:25" ht="15">
      <c r="B31" s="3"/>
      <c r="C31" s="3"/>
      <c r="D31" s="3"/>
      <c r="E31" s="3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3" ht="15">
      <c r="A32" s="17" t="s">
        <v>406</v>
      </c>
      <c r="C32" t="s">
        <v>407</v>
      </c>
    </row>
    <row r="33" spans="1:20" ht="15">
      <c r="A33" t="s">
        <v>302</v>
      </c>
      <c r="C33" t="s">
        <v>324</v>
      </c>
      <c r="E33" t="s">
        <v>408</v>
      </c>
      <c r="H33" t="s">
        <v>409</v>
      </c>
      <c r="L33" s="15">
        <v>3033</v>
      </c>
      <c r="P33" s="15">
        <v>3020</v>
      </c>
      <c r="T33" s="15">
        <v>3033</v>
      </c>
    </row>
    <row r="34" spans="1:20" ht="15">
      <c r="A34" t="s">
        <v>410</v>
      </c>
      <c r="E34" t="s">
        <v>411</v>
      </c>
      <c r="H34" t="s">
        <v>409</v>
      </c>
      <c r="P34" s="15">
        <v>9298</v>
      </c>
      <c r="T34" s="15">
        <v>9335</v>
      </c>
    </row>
    <row r="36" spans="1:24" ht="15">
      <c r="A36" t="s">
        <v>279</v>
      </c>
      <c r="P36" s="15">
        <v>12318</v>
      </c>
      <c r="T36" s="15">
        <v>12368</v>
      </c>
      <c r="X36" t="s">
        <v>350</v>
      </c>
    </row>
    <row r="37" spans="2:25" ht="15">
      <c r="B37" s="3"/>
      <c r="C37" s="3"/>
      <c r="D37" s="3"/>
      <c r="E37" s="3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3" ht="15">
      <c r="A38" s="17" t="s">
        <v>412</v>
      </c>
      <c r="C38" t="s">
        <v>413</v>
      </c>
    </row>
    <row r="39" spans="1:24" ht="15">
      <c r="A39" t="s">
        <v>414</v>
      </c>
      <c r="C39" t="s">
        <v>310</v>
      </c>
      <c r="E39" t="s">
        <v>415</v>
      </c>
      <c r="H39" t="s">
        <v>416</v>
      </c>
      <c r="L39" s="15">
        <v>7556</v>
      </c>
      <c r="P39" s="15">
        <v>7528</v>
      </c>
      <c r="T39" s="15">
        <v>7556</v>
      </c>
      <c r="X39" t="s">
        <v>299</v>
      </c>
    </row>
    <row r="40" spans="2:25" ht="15">
      <c r="B40" s="3"/>
      <c r="C40" s="3"/>
      <c r="D40" s="3"/>
      <c r="E40" s="3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3" ht="15">
      <c r="A41" s="17" t="s">
        <v>417</v>
      </c>
      <c r="C41" t="s">
        <v>362</v>
      </c>
    </row>
    <row r="42" spans="1:20" ht="15">
      <c r="A42" t="s">
        <v>302</v>
      </c>
      <c r="C42" t="s">
        <v>418</v>
      </c>
      <c r="E42" t="s">
        <v>419</v>
      </c>
      <c r="H42" t="s">
        <v>420</v>
      </c>
      <c r="L42" s="15">
        <v>8511</v>
      </c>
      <c r="P42" s="15">
        <v>8511</v>
      </c>
      <c r="T42" s="15">
        <v>8150</v>
      </c>
    </row>
    <row r="43" spans="1:20" ht="15">
      <c r="A43" t="s">
        <v>421</v>
      </c>
      <c r="P43" s="15">
        <v>887</v>
      </c>
      <c r="T43" t="s">
        <v>62</v>
      </c>
    </row>
    <row r="45" spans="1:24" ht="15">
      <c r="A45" t="s">
        <v>279</v>
      </c>
      <c r="P45" s="15">
        <v>9398</v>
      </c>
      <c r="T45" s="15">
        <v>8150</v>
      </c>
      <c r="X45" t="s">
        <v>299</v>
      </c>
    </row>
    <row r="46" spans="2:25" ht="15">
      <c r="B46" s="3"/>
      <c r="C46" s="3"/>
      <c r="D46" s="3"/>
      <c r="E46" s="3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3" ht="15">
      <c r="A47" s="17" t="s">
        <v>422</v>
      </c>
      <c r="C47" t="s">
        <v>423</v>
      </c>
    </row>
    <row r="48" spans="1:20" ht="15">
      <c r="A48" t="s">
        <v>302</v>
      </c>
      <c r="C48" t="s">
        <v>310</v>
      </c>
      <c r="E48" t="s">
        <v>424</v>
      </c>
      <c r="H48" t="s">
        <v>425</v>
      </c>
      <c r="L48" s="15">
        <v>14019</v>
      </c>
      <c r="P48" s="15">
        <v>13919</v>
      </c>
      <c r="T48" s="15">
        <v>14020</v>
      </c>
    </row>
    <row r="49" spans="1:20" ht="15">
      <c r="A49" t="s">
        <v>426</v>
      </c>
      <c r="P49" s="15">
        <v>500</v>
      </c>
      <c r="T49" s="15">
        <v>417</v>
      </c>
    </row>
    <row r="51" spans="1:24" ht="15">
      <c r="A51" t="s">
        <v>279</v>
      </c>
      <c r="P51" s="15">
        <v>14419</v>
      </c>
      <c r="T51" s="15">
        <v>14437</v>
      </c>
      <c r="X51" t="s">
        <v>315</v>
      </c>
    </row>
    <row r="52" spans="2:25" ht="15">
      <c r="B52" s="3"/>
      <c r="C52" s="3"/>
      <c r="D52" s="3"/>
      <c r="E52" s="3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3" ht="15">
      <c r="A53" s="17" t="s">
        <v>427</v>
      </c>
      <c r="C53" t="s">
        <v>428</v>
      </c>
    </row>
    <row r="54" spans="1:20" ht="15">
      <c r="A54" t="s">
        <v>302</v>
      </c>
      <c r="C54" t="s">
        <v>394</v>
      </c>
      <c r="E54" t="s">
        <v>429</v>
      </c>
      <c r="H54" t="s">
        <v>430</v>
      </c>
      <c r="L54" s="15">
        <v>3500</v>
      </c>
      <c r="P54" s="15">
        <v>3493</v>
      </c>
      <c r="T54" s="15">
        <v>3500</v>
      </c>
    </row>
    <row r="55" spans="1:20" ht="15">
      <c r="A55" t="s">
        <v>302</v>
      </c>
      <c r="E55" t="s">
        <v>431</v>
      </c>
      <c r="H55" t="s">
        <v>430</v>
      </c>
      <c r="L55" s="15">
        <v>963</v>
      </c>
      <c r="P55" s="15">
        <v>950</v>
      </c>
      <c r="T55" s="15">
        <v>963</v>
      </c>
    </row>
    <row r="56" spans="1:20" ht="15">
      <c r="A56" t="s">
        <v>432</v>
      </c>
      <c r="E56" t="s">
        <v>433</v>
      </c>
      <c r="H56" t="s">
        <v>430</v>
      </c>
      <c r="P56" s="15">
        <v>738</v>
      </c>
      <c r="T56" s="15">
        <v>654</v>
      </c>
    </row>
    <row r="57" spans="1:20" ht="15">
      <c r="A57" t="s">
        <v>434</v>
      </c>
      <c r="P57" s="15">
        <v>67</v>
      </c>
      <c r="T57" t="s">
        <v>62</v>
      </c>
    </row>
    <row r="59" spans="1:24" ht="15">
      <c r="A59" t="s">
        <v>279</v>
      </c>
      <c r="P59" s="15">
        <v>5248</v>
      </c>
      <c r="T59" s="15">
        <v>5117</v>
      </c>
      <c r="X59" t="s">
        <v>435</v>
      </c>
    </row>
    <row r="60" spans="2:25" ht="15">
      <c r="B60" s="3"/>
      <c r="C60" s="3"/>
      <c r="D60" s="3"/>
      <c r="E60" s="3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3" ht="15">
      <c r="A61" s="17" t="s">
        <v>436</v>
      </c>
      <c r="C61" t="s">
        <v>437</v>
      </c>
    </row>
    <row r="62" spans="1:20" ht="15">
      <c r="A62" t="s">
        <v>302</v>
      </c>
      <c r="C62" t="s">
        <v>438</v>
      </c>
      <c r="E62" t="s">
        <v>439</v>
      </c>
      <c r="H62" t="s">
        <v>440</v>
      </c>
      <c r="L62" s="15">
        <v>15002</v>
      </c>
      <c r="P62" s="15">
        <v>14938</v>
      </c>
      <c r="T62" s="15">
        <v>15152</v>
      </c>
    </row>
    <row r="63" spans="1:20" ht="15">
      <c r="A63" t="s">
        <v>441</v>
      </c>
      <c r="P63" s="15">
        <v>1200</v>
      </c>
      <c r="T63" s="15">
        <v>1200</v>
      </c>
    </row>
    <row r="64" spans="1:20" ht="15">
      <c r="A64" t="s">
        <v>442</v>
      </c>
      <c r="P64" s="15">
        <v>68</v>
      </c>
      <c r="T64" s="15">
        <v>78</v>
      </c>
    </row>
    <row r="66" spans="1:24" ht="15">
      <c r="A66" t="s">
        <v>279</v>
      </c>
      <c r="P66" s="15">
        <v>16206</v>
      </c>
      <c r="T66" s="15">
        <v>16430</v>
      </c>
      <c r="X66" t="s">
        <v>443</v>
      </c>
    </row>
  </sheetData>
  <sheetProtection selectLockedCells="1" selectUnlockedCells="1"/>
  <mergeCells count="79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B13:C13"/>
    <mergeCell ref="D13:E13"/>
    <mergeCell ref="F13:I13"/>
    <mergeCell ref="J13:M13"/>
    <mergeCell ref="N13:Q13"/>
    <mergeCell ref="R13:U13"/>
    <mergeCell ref="V13:Y13"/>
    <mergeCell ref="B19:C19"/>
    <mergeCell ref="D19:E19"/>
    <mergeCell ref="F19:I19"/>
    <mergeCell ref="J19:M19"/>
    <mergeCell ref="N19:Q19"/>
    <mergeCell ref="R19:U19"/>
    <mergeCell ref="V19:Y19"/>
    <mergeCell ref="B25:C25"/>
    <mergeCell ref="D25:E25"/>
    <mergeCell ref="F25:I25"/>
    <mergeCell ref="J25:M25"/>
    <mergeCell ref="N25:Q25"/>
    <mergeCell ref="R25:U25"/>
    <mergeCell ref="V25:Y25"/>
    <mergeCell ref="B31:C31"/>
    <mergeCell ref="D31:E31"/>
    <mergeCell ref="F31:I31"/>
    <mergeCell ref="J31:M31"/>
    <mergeCell ref="N31:Q31"/>
    <mergeCell ref="R31:U31"/>
    <mergeCell ref="V31:Y31"/>
    <mergeCell ref="B37:C37"/>
    <mergeCell ref="D37:E37"/>
    <mergeCell ref="F37:I37"/>
    <mergeCell ref="J37:M37"/>
    <mergeCell ref="N37:Q37"/>
    <mergeCell ref="R37:U37"/>
    <mergeCell ref="V37:Y37"/>
    <mergeCell ref="B40:C40"/>
    <mergeCell ref="D40:E40"/>
    <mergeCell ref="F40:I40"/>
    <mergeCell ref="J40:M40"/>
    <mergeCell ref="N40:Q40"/>
    <mergeCell ref="R40:U40"/>
    <mergeCell ref="V40:Y40"/>
    <mergeCell ref="B46:C46"/>
    <mergeCell ref="D46:E46"/>
    <mergeCell ref="F46:I46"/>
    <mergeCell ref="J46:M46"/>
    <mergeCell ref="N46:Q46"/>
    <mergeCell ref="R46:U46"/>
    <mergeCell ref="V46:Y46"/>
    <mergeCell ref="B52:C52"/>
    <mergeCell ref="D52:E52"/>
    <mergeCell ref="F52:I52"/>
    <mergeCell ref="J52:M52"/>
    <mergeCell ref="N52:Q52"/>
    <mergeCell ref="R52:U52"/>
    <mergeCell ref="V52:Y52"/>
    <mergeCell ref="B60:C60"/>
    <mergeCell ref="D60:E60"/>
    <mergeCell ref="F60:I60"/>
    <mergeCell ref="J60:M60"/>
    <mergeCell ref="N60:Q60"/>
    <mergeCell ref="R60:U60"/>
    <mergeCell ref="V60:Y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A6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 customHeight="1">
      <c r="A2" s="8" t="s">
        <v>335</v>
      </c>
      <c r="B2" s="8"/>
      <c r="C2" s="8"/>
      <c r="D2" s="8"/>
      <c r="E2" s="8"/>
      <c r="F2" s="8"/>
    </row>
    <row r="5" spans="1:26" ht="39.75" customHeight="1">
      <c r="A5" s="16" t="s">
        <v>266</v>
      </c>
      <c r="C5" s="4" t="s">
        <v>267</v>
      </c>
      <c r="E5" s="8" t="s">
        <v>268</v>
      </c>
      <c r="F5" s="8"/>
      <c r="I5" s="1" t="s">
        <v>269</v>
      </c>
      <c r="J5" s="1"/>
      <c r="M5" s="8" t="s">
        <v>270</v>
      </c>
      <c r="N5" s="8"/>
      <c r="Q5" s="1" t="s">
        <v>101</v>
      </c>
      <c r="R5" s="1"/>
      <c r="U5" s="1" t="s">
        <v>271</v>
      </c>
      <c r="V5" s="1"/>
      <c r="Y5" s="8" t="s">
        <v>272</v>
      </c>
      <c r="Z5" s="8"/>
    </row>
    <row r="6" spans="2:27" ht="15">
      <c r="B6" s="3"/>
      <c r="C6" s="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3" ht="15">
      <c r="A7" s="17" t="s">
        <v>444</v>
      </c>
      <c r="C7" t="s">
        <v>301</v>
      </c>
    </row>
    <row r="8" spans="1:22" ht="15">
      <c r="A8" t="s">
        <v>355</v>
      </c>
      <c r="C8" t="s">
        <v>303</v>
      </c>
      <c r="F8" t="s">
        <v>445</v>
      </c>
      <c r="J8" t="s">
        <v>446</v>
      </c>
      <c r="M8" s="2">
        <v>12198</v>
      </c>
      <c r="N8" s="2"/>
      <c r="Q8" s="2">
        <v>12148</v>
      </c>
      <c r="R8" s="2"/>
      <c r="U8" s="2">
        <v>12198</v>
      </c>
      <c r="V8" s="2"/>
    </row>
    <row r="9" spans="1:22" ht="15">
      <c r="A9" s="5" t="s">
        <v>447</v>
      </c>
      <c r="F9" t="s">
        <v>359</v>
      </c>
      <c r="J9" t="s">
        <v>446</v>
      </c>
      <c r="N9" t="s">
        <v>62</v>
      </c>
      <c r="R9" s="13">
        <v>-3</v>
      </c>
      <c r="V9" s="13">
        <v>-3</v>
      </c>
    </row>
    <row r="10" spans="1:22" ht="15">
      <c r="A10" t="s">
        <v>448</v>
      </c>
      <c r="R10" t="s">
        <v>62</v>
      </c>
      <c r="V10" s="15">
        <v>1409</v>
      </c>
    </row>
    <row r="12" spans="1:26" ht="15">
      <c r="A12" t="s">
        <v>279</v>
      </c>
      <c r="R12" s="15">
        <v>12145</v>
      </c>
      <c r="V12" s="15">
        <v>13604</v>
      </c>
      <c r="Z12" t="s">
        <v>315</v>
      </c>
    </row>
    <row r="13" spans="2:27" ht="15">
      <c r="B13" s="3"/>
      <c r="C13" s="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3" ht="15">
      <c r="A14" s="17" t="s">
        <v>449</v>
      </c>
      <c r="C14" t="s">
        <v>309</v>
      </c>
    </row>
    <row r="15" spans="1:22" ht="15">
      <c r="A15" t="s">
        <v>338</v>
      </c>
      <c r="C15" t="s">
        <v>324</v>
      </c>
      <c r="F15" t="s">
        <v>450</v>
      </c>
      <c r="J15" t="s">
        <v>296</v>
      </c>
      <c r="N15" s="15">
        <v>10109</v>
      </c>
      <c r="R15" s="15">
        <v>10044</v>
      </c>
      <c r="V15" s="15">
        <v>10109</v>
      </c>
    </row>
    <row r="16" spans="1:22" ht="15">
      <c r="A16" t="s">
        <v>451</v>
      </c>
      <c r="F16" t="s">
        <v>452</v>
      </c>
      <c r="R16" s="15">
        <v>199</v>
      </c>
      <c r="V16" s="15">
        <v>199</v>
      </c>
    </row>
    <row r="17" spans="1:22" ht="15">
      <c r="A17" t="s">
        <v>453</v>
      </c>
      <c r="R17" s="15">
        <v>62</v>
      </c>
      <c r="V17" s="15">
        <v>82</v>
      </c>
    </row>
    <row r="19" spans="1:26" ht="15">
      <c r="A19" t="s">
        <v>279</v>
      </c>
      <c r="R19" s="15">
        <v>10305</v>
      </c>
      <c r="V19" s="15">
        <v>10390</v>
      </c>
      <c r="Z19" t="s">
        <v>334</v>
      </c>
    </row>
    <row r="20" spans="2:27" ht="15"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3" ht="15">
      <c r="A21" s="17" t="s">
        <v>454</v>
      </c>
      <c r="C21" t="s">
        <v>455</v>
      </c>
    </row>
    <row r="22" spans="1:22" ht="15">
      <c r="A22" t="s">
        <v>355</v>
      </c>
      <c r="C22" t="s">
        <v>310</v>
      </c>
      <c r="F22" t="s">
        <v>456</v>
      </c>
      <c r="J22" t="s">
        <v>457</v>
      </c>
      <c r="N22" s="15">
        <v>12662</v>
      </c>
      <c r="R22" s="15">
        <v>12589</v>
      </c>
      <c r="V22" s="15">
        <v>12662</v>
      </c>
    </row>
    <row r="23" spans="1:22" ht="15">
      <c r="A23" t="s">
        <v>458</v>
      </c>
      <c r="R23" s="15">
        <v>758</v>
      </c>
      <c r="V23" s="15">
        <v>1806</v>
      </c>
    </row>
    <row r="25" spans="1:26" ht="15">
      <c r="A25" t="s">
        <v>279</v>
      </c>
      <c r="R25" s="15">
        <v>13347</v>
      </c>
      <c r="V25" s="15">
        <v>14468</v>
      </c>
      <c r="Z25" t="s">
        <v>315</v>
      </c>
    </row>
    <row r="26" spans="2:27" ht="15"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3" ht="15">
      <c r="A27" s="17" t="s">
        <v>459</v>
      </c>
      <c r="C27" t="s">
        <v>460</v>
      </c>
    </row>
    <row r="28" spans="1:22" ht="15">
      <c r="A28" t="s">
        <v>302</v>
      </c>
      <c r="C28" t="s">
        <v>318</v>
      </c>
      <c r="F28" t="s">
        <v>330</v>
      </c>
      <c r="J28" t="s">
        <v>461</v>
      </c>
      <c r="N28" s="15">
        <v>7895</v>
      </c>
      <c r="R28" s="15">
        <v>7895</v>
      </c>
      <c r="V28" s="15">
        <v>7895</v>
      </c>
    </row>
    <row r="29" spans="1:22" ht="15">
      <c r="A29" t="s">
        <v>462</v>
      </c>
      <c r="R29" s="15">
        <v>832</v>
      </c>
      <c r="V29" s="15">
        <v>672</v>
      </c>
    </row>
    <row r="31" spans="1:26" ht="15">
      <c r="A31" t="s">
        <v>279</v>
      </c>
      <c r="R31" s="15">
        <v>8727</v>
      </c>
      <c r="V31" s="15">
        <v>8567</v>
      </c>
      <c r="Z31" t="s">
        <v>299</v>
      </c>
    </row>
    <row r="32" spans="2:27" ht="15"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3" ht="39.75" customHeight="1">
      <c r="A33" s="18" t="s">
        <v>463</v>
      </c>
      <c r="C33" t="s">
        <v>309</v>
      </c>
    </row>
    <row r="34" spans="1:3" ht="15">
      <c r="A34" s="17" t="s">
        <v>464</v>
      </c>
      <c r="C34" t="s">
        <v>310</v>
      </c>
    </row>
    <row r="35" spans="1:22" ht="15">
      <c r="A35" t="s">
        <v>465</v>
      </c>
      <c r="F35" t="s">
        <v>466</v>
      </c>
      <c r="J35" t="s">
        <v>467</v>
      </c>
      <c r="N35" s="15">
        <v>700</v>
      </c>
      <c r="R35" s="15">
        <v>693</v>
      </c>
      <c r="V35" s="15">
        <v>693</v>
      </c>
    </row>
    <row r="36" spans="1:22" ht="15">
      <c r="A36" t="s">
        <v>465</v>
      </c>
      <c r="F36" t="s">
        <v>468</v>
      </c>
      <c r="J36" t="s">
        <v>467</v>
      </c>
      <c r="N36" s="15">
        <v>5300</v>
      </c>
      <c r="R36" s="15">
        <v>5249</v>
      </c>
      <c r="V36" s="15">
        <v>5249</v>
      </c>
    </row>
    <row r="37" spans="1:22" ht="15">
      <c r="A37" t="s">
        <v>469</v>
      </c>
      <c r="F37" t="s">
        <v>359</v>
      </c>
      <c r="J37" t="s">
        <v>467</v>
      </c>
      <c r="N37" t="s">
        <v>62</v>
      </c>
      <c r="R37" s="13">
        <v>-5</v>
      </c>
      <c r="V37" s="13">
        <v>-5</v>
      </c>
    </row>
    <row r="39" spans="1:26" ht="15">
      <c r="A39" t="s">
        <v>279</v>
      </c>
      <c r="R39" s="15">
        <v>5937</v>
      </c>
      <c r="V39" s="15">
        <v>5937</v>
      </c>
      <c r="Z39" t="s">
        <v>322</v>
      </c>
    </row>
    <row r="40" spans="2:27" ht="15"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3" ht="15">
      <c r="A41" s="17" t="s">
        <v>470</v>
      </c>
      <c r="C41" t="s">
        <v>150</v>
      </c>
    </row>
    <row r="42" spans="1:22" ht="15">
      <c r="A42" t="s">
        <v>471</v>
      </c>
      <c r="F42" t="s">
        <v>472</v>
      </c>
      <c r="J42" t="s">
        <v>473</v>
      </c>
      <c r="N42" s="15">
        <v>3059</v>
      </c>
      <c r="R42" s="15">
        <v>3038</v>
      </c>
      <c r="V42" s="15">
        <v>3059</v>
      </c>
    </row>
    <row r="43" spans="1:22" ht="15">
      <c r="A43" t="s">
        <v>474</v>
      </c>
      <c r="R43" t="s">
        <v>62</v>
      </c>
      <c r="V43" t="s">
        <v>62</v>
      </c>
    </row>
    <row r="45" spans="1:26" ht="15">
      <c r="A45" t="s">
        <v>279</v>
      </c>
      <c r="R45" s="15">
        <v>3038</v>
      </c>
      <c r="V45" s="15">
        <v>3059</v>
      </c>
      <c r="Z45" t="s">
        <v>280</v>
      </c>
    </row>
    <row r="46" spans="2:27" ht="15"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3" ht="15">
      <c r="A47" s="17" t="s">
        <v>475</v>
      </c>
      <c r="C47" t="s">
        <v>150</v>
      </c>
    </row>
    <row r="48" spans="1:22" ht="15">
      <c r="A48" t="s">
        <v>282</v>
      </c>
      <c r="F48" t="s">
        <v>431</v>
      </c>
      <c r="J48" t="s">
        <v>476</v>
      </c>
      <c r="N48" s="15">
        <v>7594</v>
      </c>
      <c r="R48" s="15">
        <v>7256</v>
      </c>
      <c r="V48" t="s">
        <v>62</v>
      </c>
    </row>
    <row r="49" spans="1:22" ht="15">
      <c r="A49" t="s">
        <v>282</v>
      </c>
      <c r="F49" t="s">
        <v>477</v>
      </c>
      <c r="J49" t="s">
        <v>476</v>
      </c>
      <c r="N49" s="15">
        <v>500</v>
      </c>
      <c r="R49" s="15">
        <v>328</v>
      </c>
      <c r="V49" t="s">
        <v>62</v>
      </c>
    </row>
    <row r="50" spans="1:22" ht="15">
      <c r="A50" t="s">
        <v>478</v>
      </c>
      <c r="R50" s="15">
        <v>416</v>
      </c>
      <c r="V50" t="s">
        <v>62</v>
      </c>
    </row>
    <row r="52" spans="1:26" ht="15">
      <c r="A52" t="s">
        <v>279</v>
      </c>
      <c r="R52" s="15">
        <v>8000</v>
      </c>
      <c r="V52" t="s">
        <v>62</v>
      </c>
      <c r="Z52" t="s">
        <v>290</v>
      </c>
    </row>
    <row r="53" spans="2:27" ht="15"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3" ht="15">
      <c r="A54" s="17" t="s">
        <v>479</v>
      </c>
      <c r="C54" t="s">
        <v>301</v>
      </c>
    </row>
    <row r="55" spans="1:22" ht="15">
      <c r="A55" t="s">
        <v>302</v>
      </c>
      <c r="C55" t="s">
        <v>303</v>
      </c>
      <c r="F55" t="s">
        <v>468</v>
      </c>
      <c r="J55" t="s">
        <v>480</v>
      </c>
      <c r="N55" s="15">
        <v>4550</v>
      </c>
      <c r="R55" s="15">
        <v>4529</v>
      </c>
      <c r="V55" s="15">
        <v>4550</v>
      </c>
    </row>
    <row r="56" spans="1:22" ht="15">
      <c r="A56" t="s">
        <v>481</v>
      </c>
      <c r="R56" s="15">
        <v>710</v>
      </c>
      <c r="V56" s="15">
        <v>723</v>
      </c>
    </row>
    <row r="58" spans="1:26" ht="15">
      <c r="A58" t="s">
        <v>279</v>
      </c>
      <c r="R58" s="15">
        <v>5239</v>
      </c>
      <c r="V58" s="15">
        <v>5273</v>
      </c>
      <c r="Z58" t="s">
        <v>322</v>
      </c>
    </row>
    <row r="59" spans="2:27" ht="15"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3" ht="15">
      <c r="A60" s="17" t="s">
        <v>482</v>
      </c>
      <c r="C60" t="s">
        <v>309</v>
      </c>
    </row>
    <row r="61" spans="1:22" ht="15">
      <c r="A61" t="s">
        <v>355</v>
      </c>
      <c r="C61" t="s">
        <v>310</v>
      </c>
      <c r="F61" t="s">
        <v>325</v>
      </c>
      <c r="J61" t="s">
        <v>483</v>
      </c>
      <c r="N61" s="15">
        <v>8599</v>
      </c>
      <c r="R61" s="15">
        <v>8238</v>
      </c>
      <c r="V61" s="15">
        <v>8599</v>
      </c>
    </row>
    <row r="62" spans="1:22" ht="15">
      <c r="A62" t="s">
        <v>484</v>
      </c>
      <c r="R62" s="15">
        <v>1069</v>
      </c>
      <c r="V62" s="15">
        <v>1069</v>
      </c>
    </row>
    <row r="63" spans="1:22" ht="15">
      <c r="A63" t="s">
        <v>485</v>
      </c>
      <c r="R63" s="15">
        <v>566</v>
      </c>
      <c r="V63" s="15">
        <v>294</v>
      </c>
    </row>
    <row r="65" spans="1:26" ht="15">
      <c r="A65" t="s">
        <v>279</v>
      </c>
      <c r="R65" s="15">
        <v>9873</v>
      </c>
      <c r="V65" s="15">
        <v>9962</v>
      </c>
      <c r="Z65" t="s">
        <v>334</v>
      </c>
    </row>
  </sheetData>
  <sheetProtection selectLockedCells="1" selectUnlockedCells="1"/>
  <mergeCells count="73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13:C13"/>
    <mergeCell ref="D13:G13"/>
    <mergeCell ref="H13:K13"/>
    <mergeCell ref="L13:O13"/>
    <mergeCell ref="P13:S13"/>
    <mergeCell ref="T13:W13"/>
    <mergeCell ref="X13:AA13"/>
    <mergeCell ref="B20:C20"/>
    <mergeCell ref="D20:G20"/>
    <mergeCell ref="H20:K20"/>
    <mergeCell ref="L20:O20"/>
    <mergeCell ref="P20:S20"/>
    <mergeCell ref="T20:W20"/>
    <mergeCell ref="X20:AA20"/>
    <mergeCell ref="B26:C26"/>
    <mergeCell ref="D26:G26"/>
    <mergeCell ref="H26:K26"/>
    <mergeCell ref="L26:O26"/>
    <mergeCell ref="P26:S26"/>
    <mergeCell ref="T26:W26"/>
    <mergeCell ref="X26:AA26"/>
    <mergeCell ref="B32:C32"/>
    <mergeCell ref="D32:G32"/>
    <mergeCell ref="H32:K32"/>
    <mergeCell ref="L32:O32"/>
    <mergeCell ref="P32:S32"/>
    <mergeCell ref="T32:W32"/>
    <mergeCell ref="X32:AA32"/>
    <mergeCell ref="B40:C40"/>
    <mergeCell ref="D40:G40"/>
    <mergeCell ref="H40:K40"/>
    <mergeCell ref="L40:O40"/>
    <mergeCell ref="P40:S40"/>
    <mergeCell ref="T40:W40"/>
    <mergeCell ref="X40:AA40"/>
    <mergeCell ref="B46:C46"/>
    <mergeCell ref="D46:G46"/>
    <mergeCell ref="H46:K46"/>
    <mergeCell ref="L46:O46"/>
    <mergeCell ref="P46:S46"/>
    <mergeCell ref="T46:W46"/>
    <mergeCell ref="X46:AA46"/>
    <mergeCell ref="B53:C53"/>
    <mergeCell ref="D53:G53"/>
    <mergeCell ref="H53:K53"/>
    <mergeCell ref="L53:O53"/>
    <mergeCell ref="P53:S53"/>
    <mergeCell ref="T53:W53"/>
    <mergeCell ref="X53:AA53"/>
    <mergeCell ref="B59:C59"/>
    <mergeCell ref="D59:G59"/>
    <mergeCell ref="H59:K59"/>
    <mergeCell ref="L59:O59"/>
    <mergeCell ref="P59:S59"/>
    <mergeCell ref="T59:W59"/>
    <mergeCell ref="X59:AA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Y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6.7109375" style="0" customWidth="1"/>
    <col min="6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 customHeight="1">
      <c r="A2" s="8" t="s">
        <v>335</v>
      </c>
      <c r="B2" s="8"/>
      <c r="C2" s="8"/>
      <c r="D2" s="8"/>
      <c r="E2" s="8"/>
      <c r="F2" s="8"/>
    </row>
    <row r="5" spans="1:24" ht="39.75" customHeight="1">
      <c r="A5" s="16" t="s">
        <v>266</v>
      </c>
      <c r="C5" s="4" t="s">
        <v>267</v>
      </c>
      <c r="E5" s="16" t="s">
        <v>268</v>
      </c>
      <c r="G5" s="1" t="s">
        <v>269</v>
      </c>
      <c r="H5" s="1"/>
      <c r="K5" s="8" t="s">
        <v>270</v>
      </c>
      <c r="L5" s="8"/>
      <c r="O5" s="1" t="s">
        <v>101</v>
      </c>
      <c r="P5" s="1"/>
      <c r="S5" s="1" t="s">
        <v>271</v>
      </c>
      <c r="T5" s="1"/>
      <c r="W5" s="8" t="s">
        <v>272</v>
      </c>
      <c r="X5" s="8"/>
    </row>
    <row r="6" spans="2:25" ht="15">
      <c r="B6" s="3"/>
      <c r="C6" s="3"/>
      <c r="D6" s="3"/>
      <c r="E6" s="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3" ht="15">
      <c r="A7" s="17" t="s">
        <v>486</v>
      </c>
      <c r="C7" t="s">
        <v>487</v>
      </c>
    </row>
    <row r="8" spans="1:20" ht="15">
      <c r="A8" t="s">
        <v>302</v>
      </c>
      <c r="C8" t="s">
        <v>310</v>
      </c>
      <c r="E8" t="s">
        <v>381</v>
      </c>
      <c r="H8" t="s">
        <v>488</v>
      </c>
      <c r="K8" s="2">
        <v>12615</v>
      </c>
      <c r="L8" s="2"/>
      <c r="O8" s="2">
        <v>12506</v>
      </c>
      <c r="P8" s="2"/>
      <c r="S8" s="2">
        <v>12615</v>
      </c>
      <c r="T8" s="2"/>
    </row>
    <row r="9" spans="1:20" ht="15">
      <c r="A9" t="s">
        <v>489</v>
      </c>
      <c r="P9" s="15">
        <v>2500</v>
      </c>
      <c r="T9" s="15">
        <v>2846</v>
      </c>
    </row>
    <row r="11" spans="1:24" ht="15">
      <c r="A11" t="s">
        <v>279</v>
      </c>
      <c r="P11" s="15">
        <v>15006</v>
      </c>
      <c r="T11" s="15">
        <v>15461</v>
      </c>
      <c r="X11" t="s">
        <v>315</v>
      </c>
    </row>
    <row r="13" spans="1:24" ht="15">
      <c r="A13" s="4" t="s">
        <v>490</v>
      </c>
      <c r="P13" s="15">
        <v>231271</v>
      </c>
      <c r="T13" s="15">
        <v>228382</v>
      </c>
      <c r="X13" t="s">
        <v>491</v>
      </c>
    </row>
    <row r="15" spans="1:24" ht="15">
      <c r="A15" s="4" t="s">
        <v>492</v>
      </c>
      <c r="O15" s="2">
        <v>324754</v>
      </c>
      <c r="P15" s="2"/>
      <c r="S15" s="2">
        <v>310473</v>
      </c>
      <c r="T15" s="2"/>
      <c r="X15" t="s">
        <v>493</v>
      </c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A6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5" spans="1:26" ht="39.75" customHeight="1">
      <c r="A5" s="16" t="s">
        <v>494</v>
      </c>
      <c r="C5" s="4" t="s">
        <v>267</v>
      </c>
      <c r="E5" s="8" t="s">
        <v>268</v>
      </c>
      <c r="F5" s="8"/>
      <c r="I5" s="1" t="s">
        <v>269</v>
      </c>
      <c r="J5" s="1"/>
      <c r="M5" s="8" t="s">
        <v>270</v>
      </c>
      <c r="N5" s="8"/>
      <c r="Q5" s="1" t="s">
        <v>101</v>
      </c>
      <c r="R5" s="1"/>
      <c r="U5" s="1" t="s">
        <v>271</v>
      </c>
      <c r="V5" s="1"/>
      <c r="Y5" s="8" t="s">
        <v>495</v>
      </c>
      <c r="Z5" s="8"/>
    </row>
    <row r="6" spans="2:27" ht="15">
      <c r="B6" s="3"/>
      <c r="C6" s="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ht="15">
      <c r="A7" s="4" t="s">
        <v>273</v>
      </c>
    </row>
    <row r="8" spans="2:27" ht="15">
      <c r="B8" s="3"/>
      <c r="C8" s="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3" ht="15">
      <c r="A9" s="17" t="s">
        <v>274</v>
      </c>
      <c r="C9" t="s">
        <v>275</v>
      </c>
    </row>
    <row r="10" spans="1:22" ht="15">
      <c r="A10" t="s">
        <v>302</v>
      </c>
      <c r="C10" t="s">
        <v>277</v>
      </c>
      <c r="F10" t="s">
        <v>325</v>
      </c>
      <c r="J10" t="s">
        <v>496</v>
      </c>
      <c r="M10" s="2">
        <v>6200</v>
      </c>
      <c r="N10" s="2"/>
      <c r="Q10" s="2">
        <v>5987</v>
      </c>
      <c r="R10" s="2"/>
      <c r="U10" s="2">
        <v>6448</v>
      </c>
      <c r="V10" s="2"/>
    </row>
    <row r="11" spans="1:22" ht="15">
      <c r="A11" t="s">
        <v>276</v>
      </c>
      <c r="R11" s="15">
        <v>220</v>
      </c>
      <c r="V11" s="15">
        <v>255</v>
      </c>
    </row>
    <row r="12" spans="1:22" ht="15">
      <c r="A12" t="s">
        <v>278</v>
      </c>
      <c r="R12" s="15">
        <v>1169</v>
      </c>
      <c r="V12" s="15">
        <v>1299</v>
      </c>
    </row>
    <row r="14" spans="1:26" ht="15">
      <c r="A14" t="s">
        <v>279</v>
      </c>
      <c r="R14" s="15">
        <v>7376</v>
      </c>
      <c r="V14" s="15">
        <v>8002</v>
      </c>
      <c r="Z14" t="s">
        <v>299</v>
      </c>
    </row>
    <row r="15" spans="2:27" ht="15"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3" ht="15">
      <c r="A16" s="17" t="s">
        <v>281</v>
      </c>
      <c r="C16" t="s">
        <v>275</v>
      </c>
    </row>
    <row r="17" spans="1:22" ht="15">
      <c r="A17" t="s">
        <v>302</v>
      </c>
      <c r="C17" t="s">
        <v>283</v>
      </c>
      <c r="F17" t="s">
        <v>284</v>
      </c>
      <c r="J17" t="s">
        <v>285</v>
      </c>
      <c r="N17" s="15">
        <v>6291</v>
      </c>
      <c r="R17" s="15">
        <v>6291</v>
      </c>
      <c r="V17" s="15">
        <v>3200</v>
      </c>
    </row>
    <row r="18" spans="1:22" ht="15">
      <c r="A18" s="5" t="s">
        <v>497</v>
      </c>
      <c r="R18" s="15">
        <v>3704</v>
      </c>
      <c r="V18" t="s">
        <v>62</v>
      </c>
    </row>
    <row r="19" spans="1:22" ht="15">
      <c r="A19" s="5" t="s">
        <v>287</v>
      </c>
      <c r="R19" s="15">
        <v>436</v>
      </c>
      <c r="V19" t="s">
        <v>62</v>
      </c>
    </row>
    <row r="20" spans="1:22" ht="15">
      <c r="A20" s="5" t="s">
        <v>498</v>
      </c>
      <c r="R20" s="15">
        <v>639</v>
      </c>
      <c r="V20" t="s">
        <v>62</v>
      </c>
    </row>
    <row r="21" spans="1:22" ht="15">
      <c r="A21" t="s">
        <v>499</v>
      </c>
      <c r="R21" s="15">
        <v>1000</v>
      </c>
      <c r="V21" t="s">
        <v>62</v>
      </c>
    </row>
    <row r="23" spans="1:26" ht="15">
      <c r="A23" t="s">
        <v>279</v>
      </c>
      <c r="R23" s="15">
        <v>12070</v>
      </c>
      <c r="V23" s="15">
        <v>3200</v>
      </c>
      <c r="Z23" t="s">
        <v>435</v>
      </c>
    </row>
    <row r="24" spans="2:27" ht="15"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3" ht="15">
      <c r="A25" s="17" t="s">
        <v>300</v>
      </c>
      <c r="C25" t="s">
        <v>301</v>
      </c>
    </row>
    <row r="26" spans="1:22" ht="15">
      <c r="A26" t="s">
        <v>302</v>
      </c>
      <c r="C26" t="s">
        <v>303</v>
      </c>
      <c r="F26" t="s">
        <v>304</v>
      </c>
      <c r="J26" t="s">
        <v>305</v>
      </c>
      <c r="N26" s="15">
        <v>5116</v>
      </c>
      <c r="R26" s="15">
        <v>5093</v>
      </c>
      <c r="V26" s="15">
        <v>5116</v>
      </c>
    </row>
    <row r="27" spans="1:22" ht="15">
      <c r="A27" t="s">
        <v>500</v>
      </c>
      <c r="F27" t="s">
        <v>307</v>
      </c>
      <c r="R27" s="15">
        <v>1990</v>
      </c>
      <c r="V27" s="15">
        <v>3616</v>
      </c>
    </row>
    <row r="29" spans="1:26" ht="15">
      <c r="A29" t="s">
        <v>279</v>
      </c>
      <c r="R29" s="15">
        <v>7083</v>
      </c>
      <c r="V29" s="15">
        <v>8732</v>
      </c>
      <c r="Z29" t="s">
        <v>299</v>
      </c>
    </row>
    <row r="30" spans="2:27" ht="15"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3" ht="15">
      <c r="A31" s="17" t="s">
        <v>308</v>
      </c>
      <c r="C31" t="s">
        <v>309</v>
      </c>
    </row>
    <row r="32" spans="1:22" ht="15">
      <c r="A32" t="s">
        <v>302</v>
      </c>
      <c r="C32" t="s">
        <v>310</v>
      </c>
      <c r="F32" t="s">
        <v>468</v>
      </c>
      <c r="J32" t="s">
        <v>312</v>
      </c>
      <c r="N32" s="15">
        <v>9750</v>
      </c>
      <c r="R32" s="15">
        <v>8845</v>
      </c>
      <c r="V32" s="15">
        <v>9541</v>
      </c>
    </row>
    <row r="33" spans="1:22" ht="15">
      <c r="A33" t="s">
        <v>501</v>
      </c>
      <c r="R33" s="15">
        <v>1112</v>
      </c>
      <c r="V33" s="15">
        <v>1105</v>
      </c>
    </row>
    <row r="34" spans="1:22" ht="15">
      <c r="A34" t="s">
        <v>502</v>
      </c>
      <c r="R34" s="15">
        <v>3690</v>
      </c>
      <c r="V34" s="15">
        <v>3944</v>
      </c>
    </row>
    <row r="36" spans="1:26" ht="15">
      <c r="A36" t="s">
        <v>279</v>
      </c>
      <c r="R36" s="15">
        <v>13647</v>
      </c>
      <c r="V36" s="15">
        <v>14590</v>
      </c>
      <c r="Z36" t="s">
        <v>315</v>
      </c>
    </row>
    <row r="37" spans="2:27" ht="15"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3" ht="15">
      <c r="A38" s="17" t="s">
        <v>316</v>
      </c>
      <c r="C38" t="s">
        <v>139</v>
      </c>
    </row>
    <row r="39" spans="1:22" ht="15">
      <c r="A39" t="s">
        <v>302</v>
      </c>
      <c r="C39" t="s">
        <v>318</v>
      </c>
      <c r="F39" t="s">
        <v>503</v>
      </c>
      <c r="J39" t="s">
        <v>320</v>
      </c>
      <c r="N39" s="15">
        <v>7253</v>
      </c>
      <c r="R39" s="15">
        <v>7253</v>
      </c>
      <c r="V39" s="15">
        <v>7091</v>
      </c>
    </row>
    <row r="40" spans="1:22" ht="15">
      <c r="A40" t="s">
        <v>504</v>
      </c>
      <c r="R40" s="15">
        <v>1500</v>
      </c>
      <c r="V40" t="s">
        <v>62</v>
      </c>
    </row>
    <row r="42" spans="1:26" ht="15">
      <c r="A42" t="s">
        <v>279</v>
      </c>
      <c r="R42" s="15">
        <v>8753</v>
      </c>
      <c r="V42" s="15">
        <v>7091</v>
      </c>
      <c r="Z42" t="s">
        <v>322</v>
      </c>
    </row>
    <row r="43" spans="2:27" ht="15"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3" ht="15">
      <c r="A44" s="17" t="s">
        <v>323</v>
      </c>
      <c r="C44" t="s">
        <v>309</v>
      </c>
    </row>
    <row r="45" spans="1:22" ht="15">
      <c r="A45" t="s">
        <v>302</v>
      </c>
      <c r="C45" t="s">
        <v>324</v>
      </c>
      <c r="F45" t="s">
        <v>505</v>
      </c>
      <c r="J45" t="s">
        <v>326</v>
      </c>
      <c r="N45" s="15">
        <v>6082</v>
      </c>
      <c r="R45" s="15">
        <v>6031</v>
      </c>
      <c r="V45" s="15">
        <v>6082</v>
      </c>
    </row>
    <row r="46" spans="1:22" ht="15">
      <c r="A46" t="s">
        <v>506</v>
      </c>
      <c r="R46" s="15">
        <v>850</v>
      </c>
      <c r="V46" s="15">
        <v>970</v>
      </c>
    </row>
    <row r="48" spans="1:26" ht="15">
      <c r="A48" t="s">
        <v>279</v>
      </c>
      <c r="R48" s="15">
        <v>6881</v>
      </c>
      <c r="V48" s="15">
        <v>7052</v>
      </c>
      <c r="Z48" t="s">
        <v>322</v>
      </c>
    </row>
    <row r="49" spans="2:27" ht="15"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3" ht="15">
      <c r="A50" s="17" t="s">
        <v>328</v>
      </c>
      <c r="C50" t="s">
        <v>507</v>
      </c>
    </row>
    <row r="51" spans="1:22" ht="15">
      <c r="A51" t="s">
        <v>302</v>
      </c>
      <c r="C51" t="s">
        <v>508</v>
      </c>
      <c r="F51" t="s">
        <v>330</v>
      </c>
      <c r="J51" t="s">
        <v>331</v>
      </c>
      <c r="N51" s="15">
        <v>10000</v>
      </c>
      <c r="R51" s="15">
        <v>9957</v>
      </c>
      <c r="V51" s="15">
        <v>9957</v>
      </c>
    </row>
    <row r="52" spans="1:22" ht="15">
      <c r="A52" t="s">
        <v>332</v>
      </c>
      <c r="R52" s="15">
        <v>749</v>
      </c>
      <c r="V52" s="15">
        <v>749</v>
      </c>
    </row>
    <row r="53" spans="1:22" ht="15">
      <c r="A53" t="s">
        <v>333</v>
      </c>
      <c r="R53" s="15">
        <v>1</v>
      </c>
      <c r="V53" s="15">
        <v>1</v>
      </c>
    </row>
    <row r="55" spans="1:26" ht="15">
      <c r="A55" t="s">
        <v>279</v>
      </c>
      <c r="R55" s="15">
        <v>10707</v>
      </c>
      <c r="V55" s="15">
        <v>10707</v>
      </c>
      <c r="Z55" t="s">
        <v>334</v>
      </c>
    </row>
    <row r="56" spans="2:27" ht="15"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3" ht="15">
      <c r="A57" s="17" t="s">
        <v>336</v>
      </c>
      <c r="C57" t="s">
        <v>337</v>
      </c>
    </row>
    <row r="58" spans="1:22" ht="15">
      <c r="A58" t="s">
        <v>302</v>
      </c>
      <c r="C58" t="s">
        <v>508</v>
      </c>
      <c r="F58" t="s">
        <v>339</v>
      </c>
      <c r="J58" t="s">
        <v>340</v>
      </c>
      <c r="N58" s="15">
        <v>9351</v>
      </c>
      <c r="R58" s="15">
        <v>9323</v>
      </c>
      <c r="V58" s="15">
        <v>9351</v>
      </c>
    </row>
    <row r="59" spans="1:22" ht="15">
      <c r="A59" t="s">
        <v>509</v>
      </c>
      <c r="R59" s="15">
        <v>688</v>
      </c>
      <c r="V59" s="15">
        <v>1317</v>
      </c>
    </row>
    <row r="61" spans="1:26" ht="15">
      <c r="A61" t="s">
        <v>279</v>
      </c>
      <c r="R61" s="15">
        <v>10011</v>
      </c>
      <c r="V61" s="15">
        <v>10668</v>
      </c>
      <c r="Z61" t="s">
        <v>334</v>
      </c>
    </row>
    <row r="62" spans="2:27" ht="15"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3" ht="15">
      <c r="A63" s="17" t="s">
        <v>342</v>
      </c>
      <c r="C63" t="s">
        <v>343</v>
      </c>
    </row>
    <row r="64" spans="1:22" ht="15">
      <c r="A64" t="s">
        <v>510</v>
      </c>
      <c r="C64" t="s">
        <v>508</v>
      </c>
      <c r="R64" s="15">
        <v>70</v>
      </c>
      <c r="V64" s="15">
        <v>75</v>
      </c>
    </row>
    <row r="65" spans="1:22" ht="15">
      <c r="A65" t="s">
        <v>511</v>
      </c>
      <c r="R65" s="15">
        <v>1208</v>
      </c>
      <c r="V65" s="15">
        <v>1108</v>
      </c>
    </row>
    <row r="67" spans="1:26" ht="15">
      <c r="A67" t="s">
        <v>279</v>
      </c>
      <c r="R67" s="15">
        <v>1278</v>
      </c>
      <c r="V67" s="15">
        <v>1183</v>
      </c>
      <c r="Z67" t="s">
        <v>280</v>
      </c>
    </row>
  </sheetData>
  <sheetProtection selectLockedCells="1" selectUnlockedCells="1"/>
  <mergeCells count="80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B8:C8"/>
    <mergeCell ref="D8:G8"/>
    <mergeCell ref="H8:K8"/>
    <mergeCell ref="L8:O8"/>
    <mergeCell ref="P8:S8"/>
    <mergeCell ref="T8:W8"/>
    <mergeCell ref="X8:AA8"/>
    <mergeCell ref="M10:N10"/>
    <mergeCell ref="Q10:R10"/>
    <mergeCell ref="U10:V10"/>
    <mergeCell ref="B15:C15"/>
    <mergeCell ref="D15:G15"/>
    <mergeCell ref="H15:K15"/>
    <mergeCell ref="L15:O15"/>
    <mergeCell ref="P15:S15"/>
    <mergeCell ref="T15:W15"/>
    <mergeCell ref="X15:AA15"/>
    <mergeCell ref="B24:C24"/>
    <mergeCell ref="D24:G24"/>
    <mergeCell ref="H24:K24"/>
    <mergeCell ref="L24:O24"/>
    <mergeCell ref="P24:S24"/>
    <mergeCell ref="T24:W24"/>
    <mergeCell ref="X24:AA24"/>
    <mergeCell ref="B30:C30"/>
    <mergeCell ref="D30:G30"/>
    <mergeCell ref="H30:K30"/>
    <mergeCell ref="L30:O30"/>
    <mergeCell ref="P30:S30"/>
    <mergeCell ref="T30:W30"/>
    <mergeCell ref="X30:AA30"/>
    <mergeCell ref="B37:C37"/>
    <mergeCell ref="D37:G37"/>
    <mergeCell ref="H37:K37"/>
    <mergeCell ref="L37:O37"/>
    <mergeCell ref="P37:S37"/>
    <mergeCell ref="T37:W37"/>
    <mergeCell ref="X37:AA37"/>
    <mergeCell ref="B43:C43"/>
    <mergeCell ref="D43:G43"/>
    <mergeCell ref="H43:K43"/>
    <mergeCell ref="L43:O43"/>
    <mergeCell ref="P43:S43"/>
    <mergeCell ref="T43:W43"/>
    <mergeCell ref="X43:AA43"/>
    <mergeCell ref="B49:C49"/>
    <mergeCell ref="D49:G49"/>
    <mergeCell ref="H49:K49"/>
    <mergeCell ref="L49:O49"/>
    <mergeCell ref="P49:S49"/>
    <mergeCell ref="T49:W49"/>
    <mergeCell ref="X49:AA49"/>
    <mergeCell ref="B56:C56"/>
    <mergeCell ref="D56:G56"/>
    <mergeCell ref="H56:K56"/>
    <mergeCell ref="L56:O56"/>
    <mergeCell ref="P56:S56"/>
    <mergeCell ref="T56:W56"/>
    <mergeCell ref="X56:AA56"/>
    <mergeCell ref="B62:C62"/>
    <mergeCell ref="D62:G62"/>
    <mergeCell ref="H62:K62"/>
    <mergeCell ref="L62:O62"/>
    <mergeCell ref="P62:S62"/>
    <mergeCell ref="T62:W62"/>
    <mergeCell ref="X62:AA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3" spans="3:8" ht="15">
      <c r="C3" s="1" t="s">
        <v>6</v>
      </c>
      <c r="D3" s="1"/>
      <c r="E3" s="1"/>
      <c r="F3" s="1"/>
      <c r="G3" s="1"/>
      <c r="H3" s="1"/>
    </row>
    <row r="4" spans="3:8" ht="15">
      <c r="C4" s="1" t="s">
        <v>7</v>
      </c>
      <c r="D4" s="1"/>
      <c r="G4" s="1" t="s">
        <v>8</v>
      </c>
      <c r="H4" s="1"/>
    </row>
    <row r="5" spans="3:8" ht="15">
      <c r="C5" s="3" t="s">
        <v>9</v>
      </c>
      <c r="D5" s="3"/>
      <c r="E5" s="3"/>
      <c r="F5" s="3"/>
      <c r="G5" s="3"/>
      <c r="H5" s="3"/>
    </row>
    <row r="6" ht="15">
      <c r="A6" s="4" t="s">
        <v>10</v>
      </c>
    </row>
    <row r="7" spans="1:4" ht="15">
      <c r="A7" t="s">
        <v>11</v>
      </c>
      <c r="C7" s="2">
        <v>40687</v>
      </c>
      <c r="D7" s="2"/>
    </row>
    <row r="8" spans="1:8" ht="15">
      <c r="A8" t="s">
        <v>12</v>
      </c>
      <c r="C8" s="2">
        <v>310473</v>
      </c>
      <c r="D8" s="2"/>
      <c r="G8" s="2">
        <v>310473</v>
      </c>
      <c r="H8" s="2"/>
    </row>
    <row r="9" spans="1:8" ht="15">
      <c r="A9" t="s">
        <v>13</v>
      </c>
      <c r="C9" s="2">
        <v>9346</v>
      </c>
      <c r="D9" s="2"/>
      <c r="G9" s="2">
        <v>9346</v>
      </c>
      <c r="H9" s="2"/>
    </row>
    <row r="11" spans="1:4" ht="15">
      <c r="A11" s="4" t="s">
        <v>14</v>
      </c>
      <c r="C11" s="2">
        <v>360506</v>
      </c>
      <c r="D11" s="2"/>
    </row>
    <row r="13" ht="15">
      <c r="A13" s="4" t="s">
        <v>15</v>
      </c>
    </row>
    <row r="14" spans="1:8" ht="15">
      <c r="A14" t="s">
        <v>16</v>
      </c>
      <c r="C14" s="3" t="s">
        <v>17</v>
      </c>
      <c r="D14" s="3"/>
      <c r="G14" s="3" t="s">
        <v>17</v>
      </c>
      <c r="H14" s="3"/>
    </row>
    <row r="15" spans="1:8" ht="15">
      <c r="A15" t="s">
        <v>18</v>
      </c>
      <c r="C15" s="2">
        <v>145500</v>
      </c>
      <c r="D15" s="2"/>
      <c r="G15" s="2">
        <v>145500</v>
      </c>
      <c r="H15" s="2"/>
    </row>
    <row r="16" spans="1:8" ht="15">
      <c r="A16" t="s">
        <v>19</v>
      </c>
      <c r="C16" s="2">
        <v>7140</v>
      </c>
      <c r="D16" s="2"/>
      <c r="G16" s="2">
        <v>7140</v>
      </c>
      <c r="H16" s="2"/>
    </row>
    <row r="18" spans="1:8" ht="15">
      <c r="A18" s="4" t="s">
        <v>20</v>
      </c>
      <c r="C18" s="2">
        <v>152640</v>
      </c>
      <c r="D18" s="2"/>
      <c r="G18" s="2">
        <v>152640</v>
      </c>
      <c r="H18" s="2"/>
    </row>
    <row r="20" ht="15">
      <c r="A20" s="4" t="s">
        <v>21</v>
      </c>
    </row>
    <row r="21" spans="1:4" ht="15">
      <c r="A21" s="5" t="s">
        <v>22</v>
      </c>
      <c r="C21" s="2">
        <v>14</v>
      </c>
      <c r="D21" s="2"/>
    </row>
    <row r="22" spans="1:4" ht="15">
      <c r="A22" t="s">
        <v>23</v>
      </c>
      <c r="C22" s="2">
        <v>206516</v>
      </c>
      <c r="D22" s="2"/>
    </row>
    <row r="23" spans="1:8" ht="15">
      <c r="A23" t="s">
        <v>24</v>
      </c>
      <c r="C23" s="2">
        <v>3716</v>
      </c>
      <c r="D23" s="2"/>
      <c r="G23" s="2">
        <v>3716</v>
      </c>
      <c r="H23" s="2"/>
    </row>
    <row r="24" spans="1:8" ht="15">
      <c r="A24" t="s">
        <v>25</v>
      </c>
      <c r="C24" s="2">
        <v>13113</v>
      </c>
      <c r="D24" s="2"/>
      <c r="G24" s="2">
        <v>13113</v>
      </c>
      <c r="H24" s="2"/>
    </row>
    <row r="25" spans="1:8" ht="15">
      <c r="A25" t="s">
        <v>26</v>
      </c>
      <c r="C25" s="6">
        <v>-15493</v>
      </c>
      <c r="D25" s="6"/>
      <c r="G25" s="6">
        <v>-15493</v>
      </c>
      <c r="H25" s="6"/>
    </row>
    <row r="27" spans="1:4" ht="15">
      <c r="A27" s="4" t="s">
        <v>27</v>
      </c>
      <c r="C27" s="2">
        <v>207866</v>
      </c>
      <c r="D27" s="2"/>
    </row>
    <row r="29" spans="1:4" ht="15">
      <c r="A29" s="4" t="s">
        <v>28</v>
      </c>
      <c r="C29" s="2">
        <v>360506</v>
      </c>
      <c r="D29" s="2"/>
    </row>
    <row r="31" spans="1:4" ht="15">
      <c r="A31" s="4" t="s">
        <v>29</v>
      </c>
      <c r="C31" s="7">
        <v>15.09</v>
      </c>
      <c r="D31" s="7"/>
    </row>
  </sheetData>
  <sheetProtection selectLockedCells="1" selectUnlockedCells="1"/>
  <mergeCells count="29">
    <mergeCell ref="C3:H3"/>
    <mergeCell ref="C4:D4"/>
    <mergeCell ref="G4:H4"/>
    <mergeCell ref="C5:H5"/>
    <mergeCell ref="C7:D7"/>
    <mergeCell ref="C8:D8"/>
    <mergeCell ref="G8:H8"/>
    <mergeCell ref="C9:D9"/>
    <mergeCell ref="G9:H9"/>
    <mergeCell ref="C11:D11"/>
    <mergeCell ref="C14:D14"/>
    <mergeCell ref="G14:H14"/>
    <mergeCell ref="C15:D15"/>
    <mergeCell ref="G15:H15"/>
    <mergeCell ref="C16:D16"/>
    <mergeCell ref="G16:H16"/>
    <mergeCell ref="C18:D18"/>
    <mergeCell ref="G18:H18"/>
    <mergeCell ref="C21:D21"/>
    <mergeCell ref="C22:D22"/>
    <mergeCell ref="C23:D23"/>
    <mergeCell ref="G23:H23"/>
    <mergeCell ref="C24:D24"/>
    <mergeCell ref="G24:H24"/>
    <mergeCell ref="C25:D25"/>
    <mergeCell ref="G25:H25"/>
    <mergeCell ref="C27:D27"/>
    <mergeCell ref="C29:D29"/>
    <mergeCell ref="C31:D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A7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512</v>
      </c>
      <c r="B2" s="1"/>
      <c r="C2" s="1"/>
      <c r="D2" s="1"/>
      <c r="E2" s="1"/>
      <c r="F2" s="1"/>
    </row>
    <row r="5" spans="1:26" ht="39.75" customHeight="1">
      <c r="A5" s="16" t="s">
        <v>494</v>
      </c>
      <c r="C5" s="4" t="s">
        <v>267</v>
      </c>
      <c r="E5" s="8" t="s">
        <v>268</v>
      </c>
      <c r="F5" s="8"/>
      <c r="I5" s="1" t="s">
        <v>269</v>
      </c>
      <c r="J5" s="1"/>
      <c r="M5" s="8" t="s">
        <v>270</v>
      </c>
      <c r="N5" s="8"/>
      <c r="Q5" s="1" t="s">
        <v>101</v>
      </c>
      <c r="R5" s="1"/>
      <c r="U5" s="1" t="s">
        <v>271</v>
      </c>
      <c r="V5" s="1"/>
      <c r="Y5" s="8" t="s">
        <v>495</v>
      </c>
      <c r="Z5" s="8"/>
    </row>
    <row r="6" spans="2:27" ht="15">
      <c r="B6" s="3"/>
      <c r="C6" s="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3" ht="15">
      <c r="A7" s="17" t="s">
        <v>346</v>
      </c>
      <c r="C7" t="s">
        <v>347</v>
      </c>
    </row>
    <row r="8" spans="1:22" ht="15">
      <c r="A8" t="s">
        <v>302</v>
      </c>
      <c r="C8" t="s">
        <v>324</v>
      </c>
      <c r="F8" t="s">
        <v>339</v>
      </c>
      <c r="J8" t="s">
        <v>348</v>
      </c>
      <c r="M8" s="2">
        <v>9919</v>
      </c>
      <c r="N8" s="2"/>
      <c r="Q8" s="2">
        <v>9877</v>
      </c>
      <c r="R8" s="2"/>
      <c r="U8" s="2">
        <v>9919</v>
      </c>
      <c r="V8" s="2"/>
    </row>
    <row r="9" spans="1:22" ht="15">
      <c r="A9" t="s">
        <v>513</v>
      </c>
      <c r="R9" s="15">
        <v>1300</v>
      </c>
      <c r="V9" s="15">
        <v>1300</v>
      </c>
    </row>
    <row r="11" spans="1:26" ht="15">
      <c r="A11" t="s">
        <v>279</v>
      </c>
      <c r="R11" s="15">
        <v>11177</v>
      </c>
      <c r="V11" s="15">
        <v>11219</v>
      </c>
      <c r="Z11" t="s">
        <v>334</v>
      </c>
    </row>
    <row r="13" spans="1:26" ht="15">
      <c r="A13" s="4" t="s">
        <v>351</v>
      </c>
      <c r="R13" s="15">
        <v>88983</v>
      </c>
      <c r="V13" s="15">
        <v>82444</v>
      </c>
      <c r="Z13" t="s">
        <v>352</v>
      </c>
    </row>
    <row r="15" spans="2:27" ht="15"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ht="15">
      <c r="A16" s="16" t="s">
        <v>353</v>
      </c>
    </row>
    <row r="17" spans="2:27" ht="15"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3" ht="15">
      <c r="A18" s="17" t="s">
        <v>354</v>
      </c>
      <c r="C18" t="s">
        <v>309</v>
      </c>
    </row>
    <row r="19" spans="1:22" ht="15">
      <c r="A19" t="s">
        <v>355</v>
      </c>
      <c r="C19" t="s">
        <v>324</v>
      </c>
      <c r="F19" t="s">
        <v>356</v>
      </c>
      <c r="J19" t="s">
        <v>357</v>
      </c>
      <c r="N19" s="15">
        <v>9533</v>
      </c>
      <c r="R19" s="15">
        <v>9493</v>
      </c>
      <c r="V19" s="15">
        <v>9493</v>
      </c>
    </row>
    <row r="20" spans="1:22" ht="15">
      <c r="A20" s="5" t="s">
        <v>514</v>
      </c>
      <c r="F20" t="s">
        <v>359</v>
      </c>
      <c r="J20" t="s">
        <v>357</v>
      </c>
      <c r="N20" t="s">
        <v>62</v>
      </c>
      <c r="R20" s="13">
        <v>-2</v>
      </c>
      <c r="V20" s="13">
        <v>-2</v>
      </c>
    </row>
    <row r="21" spans="1:22" ht="15">
      <c r="A21" t="s">
        <v>515</v>
      </c>
      <c r="R21" s="15">
        <v>360</v>
      </c>
      <c r="V21" s="15">
        <v>360</v>
      </c>
    </row>
    <row r="23" spans="1:26" ht="15">
      <c r="A23" t="s">
        <v>279</v>
      </c>
      <c r="R23" s="15">
        <v>9851</v>
      </c>
      <c r="V23" s="15">
        <v>9851</v>
      </c>
      <c r="Z23" t="s">
        <v>334</v>
      </c>
    </row>
    <row r="24" spans="2:27" ht="15"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3" ht="15">
      <c r="A25" s="17" t="s">
        <v>516</v>
      </c>
      <c r="C25" t="s">
        <v>517</v>
      </c>
    </row>
    <row r="26" spans="1:26" ht="15">
      <c r="A26" t="s">
        <v>363</v>
      </c>
      <c r="R26" s="15">
        <v>500</v>
      </c>
      <c r="V26" s="15">
        <v>267</v>
      </c>
      <c r="Z26" t="s">
        <v>290</v>
      </c>
    </row>
    <row r="27" spans="2:27" ht="15"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3" ht="15">
      <c r="A28" s="17" t="s">
        <v>365</v>
      </c>
      <c r="C28" t="s">
        <v>150</v>
      </c>
    </row>
    <row r="29" spans="1:26" ht="15">
      <c r="A29" t="s">
        <v>518</v>
      </c>
      <c r="R29" s="15">
        <v>1091</v>
      </c>
      <c r="V29" s="15">
        <v>1140</v>
      </c>
      <c r="Z29" t="s">
        <v>280</v>
      </c>
    </row>
    <row r="30" spans="2:27" ht="15"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3" ht="15">
      <c r="A31" s="17" t="s">
        <v>367</v>
      </c>
      <c r="C31" t="s">
        <v>292</v>
      </c>
    </row>
    <row r="32" spans="1:22" ht="15">
      <c r="A32" t="s">
        <v>302</v>
      </c>
      <c r="C32" t="s">
        <v>368</v>
      </c>
      <c r="F32" t="s">
        <v>369</v>
      </c>
      <c r="J32" t="s">
        <v>370</v>
      </c>
      <c r="N32" s="15">
        <v>6954</v>
      </c>
      <c r="R32" s="15">
        <v>6954</v>
      </c>
      <c r="V32" s="15">
        <v>6954</v>
      </c>
    </row>
    <row r="33" spans="1:22" ht="15">
      <c r="A33" t="s">
        <v>302</v>
      </c>
      <c r="F33" t="s">
        <v>325</v>
      </c>
      <c r="J33" t="s">
        <v>370</v>
      </c>
      <c r="N33" s="15">
        <v>2206</v>
      </c>
      <c r="R33" s="15">
        <v>2199</v>
      </c>
      <c r="V33" s="15">
        <v>2206</v>
      </c>
    </row>
    <row r="34" spans="1:22" ht="15">
      <c r="A34" t="s">
        <v>371</v>
      </c>
      <c r="R34" s="15">
        <v>285</v>
      </c>
      <c r="V34" s="15">
        <v>367</v>
      </c>
    </row>
    <row r="35" spans="1:22" ht="15">
      <c r="A35" t="s">
        <v>519</v>
      </c>
      <c r="R35" s="15">
        <v>110</v>
      </c>
      <c r="V35" s="15">
        <v>52</v>
      </c>
    </row>
    <row r="36" spans="1:22" ht="15">
      <c r="A36" t="s">
        <v>520</v>
      </c>
      <c r="R36" s="15">
        <v>53</v>
      </c>
      <c r="V36" s="15">
        <v>53</v>
      </c>
    </row>
    <row r="38" spans="1:26" ht="15">
      <c r="A38" t="s">
        <v>279</v>
      </c>
      <c r="R38" s="15">
        <v>9601</v>
      </c>
      <c r="V38" s="15">
        <v>9632</v>
      </c>
      <c r="Z38" t="s">
        <v>334</v>
      </c>
    </row>
    <row r="39" spans="2:27" ht="15"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3" ht="15">
      <c r="A40" s="17" t="s">
        <v>374</v>
      </c>
      <c r="C40" t="s">
        <v>375</v>
      </c>
    </row>
    <row r="41" spans="1:22" ht="15">
      <c r="A41" t="s">
        <v>302</v>
      </c>
      <c r="C41" t="s">
        <v>376</v>
      </c>
      <c r="F41" t="s">
        <v>330</v>
      </c>
      <c r="J41" t="s">
        <v>377</v>
      </c>
      <c r="N41" s="15">
        <v>7865</v>
      </c>
      <c r="R41" s="15">
        <v>7573</v>
      </c>
      <c r="V41" s="15">
        <v>7944</v>
      </c>
    </row>
    <row r="42" spans="1:22" ht="15">
      <c r="A42" t="s">
        <v>378</v>
      </c>
      <c r="R42" s="15">
        <v>485</v>
      </c>
      <c r="V42" s="15">
        <v>751</v>
      </c>
    </row>
    <row r="44" spans="1:26" ht="15">
      <c r="A44" t="s">
        <v>279</v>
      </c>
      <c r="R44" s="15">
        <v>8058</v>
      </c>
      <c r="V44" s="15">
        <v>8695</v>
      </c>
      <c r="Z44" t="s">
        <v>299</v>
      </c>
    </row>
    <row r="45" spans="2:27" ht="15"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3" ht="15">
      <c r="A46" s="17" t="s">
        <v>379</v>
      </c>
      <c r="C46" t="s">
        <v>380</v>
      </c>
    </row>
    <row r="47" spans="1:22" ht="15">
      <c r="A47" t="s">
        <v>302</v>
      </c>
      <c r="C47" t="s">
        <v>310</v>
      </c>
      <c r="F47" t="s">
        <v>381</v>
      </c>
      <c r="J47" t="s">
        <v>382</v>
      </c>
      <c r="N47" s="15">
        <v>1509</v>
      </c>
      <c r="R47" s="15">
        <v>1482</v>
      </c>
      <c r="V47" s="15">
        <v>1509</v>
      </c>
    </row>
    <row r="48" spans="1:22" ht="15">
      <c r="A48" t="s">
        <v>302</v>
      </c>
      <c r="F48" t="s">
        <v>383</v>
      </c>
      <c r="J48" t="s">
        <v>384</v>
      </c>
      <c r="N48" s="15">
        <v>3215</v>
      </c>
      <c r="R48" s="15">
        <v>2941</v>
      </c>
      <c r="V48" s="15">
        <v>3215</v>
      </c>
    </row>
    <row r="49" spans="1:22" ht="15">
      <c r="A49" t="s">
        <v>521</v>
      </c>
      <c r="R49" s="15">
        <v>500</v>
      </c>
      <c r="V49" s="15">
        <v>511</v>
      </c>
    </row>
    <row r="50" spans="1:22" ht="15">
      <c r="A50" t="s">
        <v>386</v>
      </c>
      <c r="R50" s="15">
        <v>242</v>
      </c>
      <c r="V50" s="15">
        <v>247</v>
      </c>
    </row>
    <row r="52" spans="1:26" ht="15">
      <c r="A52" t="s">
        <v>279</v>
      </c>
      <c r="R52" s="15">
        <v>5165</v>
      </c>
      <c r="V52" s="15">
        <v>5482</v>
      </c>
      <c r="Z52" t="s">
        <v>322</v>
      </c>
    </row>
    <row r="53" spans="2:27" ht="15"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3" ht="15">
      <c r="A54" s="17" t="s">
        <v>387</v>
      </c>
      <c r="C54" t="s">
        <v>388</v>
      </c>
    </row>
    <row r="55" spans="1:22" ht="15">
      <c r="A55" t="s">
        <v>302</v>
      </c>
      <c r="C55" t="s">
        <v>508</v>
      </c>
      <c r="F55" t="s">
        <v>389</v>
      </c>
      <c r="J55" t="s">
        <v>390</v>
      </c>
      <c r="N55" s="15">
        <v>7000</v>
      </c>
      <c r="R55" s="15">
        <v>6941</v>
      </c>
      <c r="V55" s="15">
        <v>6941</v>
      </c>
    </row>
    <row r="56" spans="1:22" ht="15">
      <c r="A56" t="s">
        <v>391</v>
      </c>
      <c r="R56" s="15">
        <v>1000</v>
      </c>
      <c r="V56" s="15">
        <v>1000</v>
      </c>
    </row>
    <row r="57" spans="1:22" ht="15">
      <c r="A57" t="s">
        <v>522</v>
      </c>
      <c r="R57" t="s">
        <v>62</v>
      </c>
      <c r="V57" t="s">
        <v>62</v>
      </c>
    </row>
    <row r="59" spans="1:26" ht="15">
      <c r="A59" t="s">
        <v>279</v>
      </c>
      <c r="R59" s="15">
        <v>7941</v>
      </c>
      <c r="V59" s="15">
        <v>7941</v>
      </c>
      <c r="Z59" t="s">
        <v>299</v>
      </c>
    </row>
    <row r="60" spans="2:27" ht="15"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3" ht="15">
      <c r="A61" s="17" t="s">
        <v>393</v>
      </c>
      <c r="C61" t="s">
        <v>292</v>
      </c>
    </row>
    <row r="62" spans="1:22" ht="15">
      <c r="A62" t="s">
        <v>302</v>
      </c>
      <c r="C62" t="s">
        <v>394</v>
      </c>
      <c r="F62" t="s">
        <v>395</v>
      </c>
      <c r="J62" t="s">
        <v>396</v>
      </c>
      <c r="N62" s="15">
        <v>11400</v>
      </c>
      <c r="R62" s="15">
        <v>11394</v>
      </c>
      <c r="V62" s="15">
        <v>11394</v>
      </c>
    </row>
    <row r="63" spans="1:22" ht="15">
      <c r="A63" t="s">
        <v>397</v>
      </c>
      <c r="R63" t="s">
        <v>62</v>
      </c>
      <c r="V63" s="15">
        <v>1800</v>
      </c>
    </row>
    <row r="65" spans="1:26" ht="15">
      <c r="A65" t="s">
        <v>279</v>
      </c>
      <c r="R65" s="15">
        <v>11394</v>
      </c>
      <c r="V65" s="15">
        <v>13194</v>
      </c>
      <c r="Z65" t="s">
        <v>350</v>
      </c>
    </row>
    <row r="66" spans="2:27" ht="15"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3" ht="15">
      <c r="A67" s="17" t="s">
        <v>398</v>
      </c>
      <c r="C67" t="s">
        <v>309</v>
      </c>
    </row>
    <row r="68" spans="1:22" ht="15">
      <c r="A68" t="s">
        <v>355</v>
      </c>
      <c r="C68" t="s">
        <v>310</v>
      </c>
      <c r="F68" t="s">
        <v>468</v>
      </c>
      <c r="J68" t="s">
        <v>400</v>
      </c>
      <c r="N68" s="15">
        <v>9825</v>
      </c>
      <c r="R68" s="15">
        <v>9777</v>
      </c>
      <c r="V68" s="15">
        <v>9717</v>
      </c>
    </row>
    <row r="69" spans="1:22" ht="15">
      <c r="A69" t="s">
        <v>401</v>
      </c>
      <c r="R69" s="15">
        <v>276</v>
      </c>
      <c r="V69" t="s">
        <v>62</v>
      </c>
    </row>
    <row r="71" spans="1:26" ht="15">
      <c r="A71" t="s">
        <v>279</v>
      </c>
      <c r="R71" s="15">
        <v>10053</v>
      </c>
      <c r="V71" s="15">
        <v>9717</v>
      </c>
      <c r="Z71" t="s">
        <v>334</v>
      </c>
    </row>
  </sheetData>
  <sheetProtection selectLockedCells="1" selectUnlockedCells="1"/>
  <mergeCells count="87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15:C15"/>
    <mergeCell ref="D15:G15"/>
    <mergeCell ref="H15:K15"/>
    <mergeCell ref="L15:O15"/>
    <mergeCell ref="P15:S15"/>
    <mergeCell ref="T15:W15"/>
    <mergeCell ref="X15:AA15"/>
    <mergeCell ref="B17:C17"/>
    <mergeCell ref="D17:G17"/>
    <mergeCell ref="H17:K17"/>
    <mergeCell ref="L17:O17"/>
    <mergeCell ref="P17:S17"/>
    <mergeCell ref="T17:W17"/>
    <mergeCell ref="X17:AA17"/>
    <mergeCell ref="B24:C24"/>
    <mergeCell ref="D24:G24"/>
    <mergeCell ref="H24:K24"/>
    <mergeCell ref="L24:O24"/>
    <mergeCell ref="P24:S24"/>
    <mergeCell ref="T24:W24"/>
    <mergeCell ref="X24:AA24"/>
    <mergeCell ref="B27:C27"/>
    <mergeCell ref="D27:G27"/>
    <mergeCell ref="H27:K27"/>
    <mergeCell ref="L27:O27"/>
    <mergeCell ref="P27:S27"/>
    <mergeCell ref="T27:W27"/>
    <mergeCell ref="X27:AA27"/>
    <mergeCell ref="B30:C30"/>
    <mergeCell ref="D30:G30"/>
    <mergeCell ref="H30:K30"/>
    <mergeCell ref="L30:O30"/>
    <mergeCell ref="P30:S30"/>
    <mergeCell ref="T30:W30"/>
    <mergeCell ref="X30:AA30"/>
    <mergeCell ref="B39:C39"/>
    <mergeCell ref="D39:G39"/>
    <mergeCell ref="H39:K39"/>
    <mergeCell ref="L39:O39"/>
    <mergeCell ref="P39:S39"/>
    <mergeCell ref="T39:W39"/>
    <mergeCell ref="X39:AA39"/>
    <mergeCell ref="B45:C45"/>
    <mergeCell ref="D45:G45"/>
    <mergeCell ref="H45:K45"/>
    <mergeCell ref="L45:O45"/>
    <mergeCell ref="P45:S45"/>
    <mergeCell ref="T45:W45"/>
    <mergeCell ref="X45:AA45"/>
    <mergeCell ref="B53:C53"/>
    <mergeCell ref="D53:G53"/>
    <mergeCell ref="H53:K53"/>
    <mergeCell ref="L53:O53"/>
    <mergeCell ref="P53:S53"/>
    <mergeCell ref="T53:W53"/>
    <mergeCell ref="X53:AA53"/>
    <mergeCell ref="B60:C60"/>
    <mergeCell ref="D60:G60"/>
    <mergeCell ref="H60:K60"/>
    <mergeCell ref="L60:O60"/>
    <mergeCell ref="P60:S60"/>
    <mergeCell ref="T60:W60"/>
    <mergeCell ref="X60:AA60"/>
    <mergeCell ref="B66:C66"/>
    <mergeCell ref="D66:G66"/>
    <mergeCell ref="H66:K66"/>
    <mergeCell ref="L66:O66"/>
    <mergeCell ref="P66:S66"/>
    <mergeCell ref="T66:W66"/>
    <mergeCell ref="X66:AA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Y7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512</v>
      </c>
      <c r="B2" s="1"/>
      <c r="C2" s="1"/>
      <c r="D2" s="1"/>
      <c r="E2" s="1"/>
      <c r="F2" s="1"/>
    </row>
    <row r="5" spans="1:24" ht="39.75" customHeight="1">
      <c r="A5" s="16" t="s">
        <v>494</v>
      </c>
      <c r="C5" s="4" t="s">
        <v>267</v>
      </c>
      <c r="E5" s="16" t="s">
        <v>268</v>
      </c>
      <c r="G5" s="1" t="s">
        <v>269</v>
      </c>
      <c r="H5" s="1"/>
      <c r="K5" s="8" t="s">
        <v>270</v>
      </c>
      <c r="L5" s="8"/>
      <c r="O5" s="1" t="s">
        <v>101</v>
      </c>
      <c r="P5" s="1"/>
      <c r="S5" s="1" t="s">
        <v>271</v>
      </c>
      <c r="T5" s="1"/>
      <c r="W5" s="8" t="s">
        <v>495</v>
      </c>
      <c r="X5" s="8"/>
    </row>
    <row r="6" spans="2:25" ht="15">
      <c r="B6" s="3"/>
      <c r="C6" s="3"/>
      <c r="D6" s="3"/>
      <c r="E6" s="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3" ht="15">
      <c r="A7" s="17" t="s">
        <v>523</v>
      </c>
      <c r="C7" t="s">
        <v>524</v>
      </c>
    </row>
    <row r="8" spans="1:24" ht="15">
      <c r="A8" t="s">
        <v>302</v>
      </c>
      <c r="C8" t="s">
        <v>310</v>
      </c>
      <c r="E8" t="s">
        <v>525</v>
      </c>
      <c r="H8" t="s">
        <v>526</v>
      </c>
      <c r="K8" s="2">
        <v>5758</v>
      </c>
      <c r="L8" s="2"/>
      <c r="O8" s="2">
        <v>5719</v>
      </c>
      <c r="P8" s="2"/>
      <c r="S8" s="2">
        <v>5759</v>
      </c>
      <c r="T8" s="2"/>
      <c r="X8" t="s">
        <v>322</v>
      </c>
    </row>
    <row r="9" spans="2:25" ht="15">
      <c r="B9" s="3"/>
      <c r="C9" s="3"/>
      <c r="D9" s="3"/>
      <c r="E9" s="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3" ht="15">
      <c r="A10" s="17" t="s">
        <v>402</v>
      </c>
      <c r="C10" t="s">
        <v>139</v>
      </c>
    </row>
    <row r="11" spans="1:20" ht="15">
      <c r="A11" t="s">
        <v>302</v>
      </c>
      <c r="E11" t="s">
        <v>403</v>
      </c>
      <c r="H11" t="s">
        <v>404</v>
      </c>
      <c r="L11" s="15">
        <v>9323</v>
      </c>
      <c r="P11" s="15">
        <v>9288</v>
      </c>
      <c r="T11" s="15">
        <v>9323</v>
      </c>
    </row>
    <row r="12" spans="1:20" ht="15">
      <c r="A12" t="s">
        <v>527</v>
      </c>
      <c r="P12" s="15">
        <v>750</v>
      </c>
      <c r="T12" s="15">
        <v>778</v>
      </c>
    </row>
    <row r="14" spans="1:24" ht="15">
      <c r="A14" t="s">
        <v>279</v>
      </c>
      <c r="P14" s="15">
        <v>10038</v>
      </c>
      <c r="T14" s="15">
        <v>10101</v>
      </c>
      <c r="X14" t="s">
        <v>334</v>
      </c>
    </row>
    <row r="15" spans="2:25" ht="15">
      <c r="B15" s="3"/>
      <c r="C15" s="3"/>
      <c r="D15" s="3"/>
      <c r="E15" s="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3" ht="15">
      <c r="A16" s="17" t="s">
        <v>406</v>
      </c>
      <c r="C16" t="s">
        <v>407</v>
      </c>
    </row>
    <row r="17" spans="1:20" ht="15">
      <c r="A17" t="s">
        <v>302</v>
      </c>
      <c r="C17" t="s">
        <v>324</v>
      </c>
      <c r="E17" t="s">
        <v>408</v>
      </c>
      <c r="H17" t="s">
        <v>409</v>
      </c>
      <c r="L17" s="15">
        <v>1512</v>
      </c>
      <c r="P17" s="15">
        <v>1506</v>
      </c>
      <c r="T17" s="15">
        <v>1512</v>
      </c>
    </row>
    <row r="18" spans="1:20" ht="15">
      <c r="A18" t="s">
        <v>528</v>
      </c>
      <c r="E18" t="s">
        <v>411</v>
      </c>
      <c r="H18" t="s">
        <v>409</v>
      </c>
      <c r="P18" s="15">
        <v>4604</v>
      </c>
      <c r="T18" s="15">
        <v>4623</v>
      </c>
    </row>
    <row r="20" spans="1:24" ht="15">
      <c r="A20" t="s">
        <v>279</v>
      </c>
      <c r="P20" s="15">
        <v>6110</v>
      </c>
      <c r="T20" s="15">
        <v>6135</v>
      </c>
      <c r="X20" t="s">
        <v>322</v>
      </c>
    </row>
    <row r="21" spans="2:25" ht="15">
      <c r="B21" s="3"/>
      <c r="C21" s="3"/>
      <c r="D21" s="3"/>
      <c r="E21" s="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3" ht="15">
      <c r="A22" s="17" t="s">
        <v>412</v>
      </c>
      <c r="C22" t="s">
        <v>413</v>
      </c>
    </row>
    <row r="23" spans="1:24" ht="15">
      <c r="A23" t="s">
        <v>302</v>
      </c>
      <c r="C23" t="s">
        <v>310</v>
      </c>
      <c r="E23" t="s">
        <v>415</v>
      </c>
      <c r="H23" t="s">
        <v>416</v>
      </c>
      <c r="L23" s="15">
        <v>7519</v>
      </c>
      <c r="P23" s="15">
        <v>7487</v>
      </c>
      <c r="T23" s="15">
        <v>7519</v>
      </c>
      <c r="X23" t="s">
        <v>299</v>
      </c>
    </row>
    <row r="24" spans="2:25" ht="15">
      <c r="B24" s="3"/>
      <c r="C24" s="3"/>
      <c r="D24" s="3"/>
      <c r="E24" s="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3" ht="15">
      <c r="A25" s="17" t="s">
        <v>417</v>
      </c>
      <c r="C25" t="s">
        <v>517</v>
      </c>
    </row>
    <row r="26" spans="1:20" ht="15">
      <c r="A26" t="s">
        <v>302</v>
      </c>
      <c r="E26" t="s">
        <v>419</v>
      </c>
      <c r="H26" t="s">
        <v>420</v>
      </c>
      <c r="L26" s="15">
        <v>8511</v>
      </c>
      <c r="P26" s="15">
        <v>8511</v>
      </c>
      <c r="T26" s="15">
        <v>7741</v>
      </c>
    </row>
    <row r="27" spans="1:20" ht="15">
      <c r="A27" t="s">
        <v>529</v>
      </c>
      <c r="P27" s="15">
        <v>887</v>
      </c>
      <c r="T27" t="s">
        <v>62</v>
      </c>
    </row>
    <row r="29" spans="1:24" ht="15">
      <c r="A29" t="s">
        <v>279</v>
      </c>
      <c r="P29" s="15">
        <v>9398</v>
      </c>
      <c r="T29" s="15">
        <v>7741</v>
      </c>
      <c r="X29" t="s">
        <v>299</v>
      </c>
    </row>
    <row r="30" spans="2:25" ht="15">
      <c r="B30" s="3"/>
      <c r="C30" s="3"/>
      <c r="D30" s="3"/>
      <c r="E30" s="3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3" ht="15">
      <c r="A31" s="17" t="s">
        <v>422</v>
      </c>
      <c r="C31" t="s">
        <v>423</v>
      </c>
    </row>
    <row r="32" spans="1:20" ht="15">
      <c r="A32" t="s">
        <v>302</v>
      </c>
      <c r="C32" t="s">
        <v>310</v>
      </c>
      <c r="E32" t="s">
        <v>530</v>
      </c>
      <c r="H32" t="s">
        <v>425</v>
      </c>
      <c r="L32" s="15">
        <v>13766</v>
      </c>
      <c r="P32" s="15">
        <v>13654</v>
      </c>
      <c r="T32" s="15">
        <v>13766</v>
      </c>
    </row>
    <row r="33" spans="1:20" ht="15">
      <c r="A33" t="s">
        <v>426</v>
      </c>
      <c r="P33" s="15">
        <v>500</v>
      </c>
      <c r="T33" s="15">
        <v>379</v>
      </c>
    </row>
    <row r="35" spans="1:24" ht="15">
      <c r="A35" t="s">
        <v>279</v>
      </c>
      <c r="P35" s="15">
        <v>14154</v>
      </c>
      <c r="T35" s="15">
        <v>14145</v>
      </c>
      <c r="X35" t="s">
        <v>315</v>
      </c>
    </row>
    <row r="36" spans="2:25" ht="15">
      <c r="B36" s="3"/>
      <c r="C36" s="3"/>
      <c r="D36" s="3"/>
      <c r="E36" s="3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3" ht="15">
      <c r="A37" s="17" t="s">
        <v>427</v>
      </c>
      <c r="C37" t="s">
        <v>428</v>
      </c>
    </row>
    <row r="38" spans="1:20" ht="15">
      <c r="A38" t="s">
        <v>302</v>
      </c>
      <c r="C38" t="s">
        <v>394</v>
      </c>
      <c r="E38" t="s">
        <v>429</v>
      </c>
      <c r="H38" t="s">
        <v>430</v>
      </c>
      <c r="L38" s="15">
        <v>3500</v>
      </c>
      <c r="P38" s="15">
        <v>3491</v>
      </c>
      <c r="T38" s="15">
        <v>3500</v>
      </c>
    </row>
    <row r="39" spans="1:20" ht="15">
      <c r="A39" t="s">
        <v>302</v>
      </c>
      <c r="E39" t="s">
        <v>431</v>
      </c>
      <c r="H39" t="s">
        <v>430</v>
      </c>
      <c r="L39" s="15">
        <v>1147</v>
      </c>
      <c r="P39" s="15">
        <v>1132</v>
      </c>
      <c r="T39" s="15">
        <v>1147</v>
      </c>
    </row>
    <row r="40" spans="1:20" ht="15">
      <c r="A40" t="s">
        <v>432</v>
      </c>
      <c r="E40" t="s">
        <v>433</v>
      </c>
      <c r="H40" t="s">
        <v>430</v>
      </c>
      <c r="P40" s="15">
        <v>685</v>
      </c>
      <c r="T40" s="15">
        <v>314</v>
      </c>
    </row>
    <row r="41" spans="1:20" ht="15">
      <c r="A41" t="s">
        <v>434</v>
      </c>
      <c r="P41" s="15">
        <v>67</v>
      </c>
      <c r="T41" t="s">
        <v>62</v>
      </c>
    </row>
    <row r="43" spans="1:24" ht="15">
      <c r="A43" t="s">
        <v>279</v>
      </c>
      <c r="P43" s="15">
        <v>5375</v>
      </c>
      <c r="T43" s="15">
        <v>4961</v>
      </c>
      <c r="X43" t="s">
        <v>435</v>
      </c>
    </row>
    <row r="44" spans="2:25" ht="15">
      <c r="B44" s="3"/>
      <c r="C44" s="3"/>
      <c r="D44" s="3"/>
      <c r="E44" s="3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3" ht="15">
      <c r="A45" s="17" t="s">
        <v>436</v>
      </c>
      <c r="C45" t="s">
        <v>437</v>
      </c>
    </row>
    <row r="46" spans="1:20" ht="15">
      <c r="A46" t="s">
        <v>302</v>
      </c>
      <c r="C46" t="s">
        <v>438</v>
      </c>
      <c r="E46" t="s">
        <v>439</v>
      </c>
      <c r="H46" t="s">
        <v>440</v>
      </c>
      <c r="L46" s="15">
        <v>14797</v>
      </c>
      <c r="P46" s="15">
        <v>14722</v>
      </c>
      <c r="T46" s="15">
        <v>14798</v>
      </c>
    </row>
    <row r="47" spans="1:20" ht="15">
      <c r="A47" t="s">
        <v>531</v>
      </c>
      <c r="P47" s="15">
        <v>1200</v>
      </c>
      <c r="T47" s="15">
        <v>930</v>
      </c>
    </row>
    <row r="48" spans="1:20" ht="15">
      <c r="A48" t="s">
        <v>532</v>
      </c>
      <c r="P48" s="15">
        <v>68</v>
      </c>
      <c r="T48" s="15">
        <v>74</v>
      </c>
    </row>
    <row r="50" spans="1:24" ht="15">
      <c r="A50" t="s">
        <v>279</v>
      </c>
      <c r="P50" s="15">
        <v>15990</v>
      </c>
      <c r="T50" s="15">
        <v>15802</v>
      </c>
      <c r="X50" t="s">
        <v>315</v>
      </c>
    </row>
    <row r="51" spans="2:25" ht="15">
      <c r="B51" s="3"/>
      <c r="C51" s="3"/>
      <c r="D51" s="3"/>
      <c r="E51" s="3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3" ht="15">
      <c r="A52" s="17" t="s">
        <v>444</v>
      </c>
      <c r="C52" t="s">
        <v>301</v>
      </c>
    </row>
    <row r="53" spans="1:20" ht="15">
      <c r="A53" t="s">
        <v>355</v>
      </c>
      <c r="C53" t="s">
        <v>303</v>
      </c>
      <c r="E53" t="s">
        <v>445</v>
      </c>
      <c r="H53" t="s">
        <v>446</v>
      </c>
      <c r="L53" s="15">
        <v>12198</v>
      </c>
      <c r="P53" s="15">
        <v>12143</v>
      </c>
      <c r="T53" s="15">
        <v>12197</v>
      </c>
    </row>
    <row r="54" spans="1:20" ht="15">
      <c r="A54" s="5" t="s">
        <v>533</v>
      </c>
      <c r="E54" t="s">
        <v>359</v>
      </c>
      <c r="H54" t="s">
        <v>446</v>
      </c>
      <c r="L54" t="s">
        <v>62</v>
      </c>
      <c r="P54" s="13">
        <v>-3</v>
      </c>
      <c r="T54" s="13">
        <v>-3</v>
      </c>
    </row>
    <row r="55" spans="1:20" ht="15">
      <c r="A55" t="s">
        <v>534</v>
      </c>
      <c r="P55" t="s">
        <v>62</v>
      </c>
      <c r="T55" s="15">
        <v>1049</v>
      </c>
    </row>
    <row r="57" spans="1:24" ht="15">
      <c r="A57" t="s">
        <v>279</v>
      </c>
      <c r="P57" s="15">
        <v>12140</v>
      </c>
      <c r="T57" s="15">
        <v>13243</v>
      </c>
      <c r="X57" t="s">
        <v>350</v>
      </c>
    </row>
    <row r="58" spans="2:25" ht="15">
      <c r="B58" s="3"/>
      <c r="C58" s="3"/>
      <c r="D58" s="3"/>
      <c r="E58" s="3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3" ht="15">
      <c r="A59" s="17" t="s">
        <v>449</v>
      </c>
      <c r="C59" t="s">
        <v>309</v>
      </c>
    </row>
    <row r="60" spans="1:20" ht="15">
      <c r="A60" t="s">
        <v>302</v>
      </c>
      <c r="C60" t="s">
        <v>324</v>
      </c>
      <c r="E60" t="s">
        <v>450</v>
      </c>
      <c r="H60" t="s">
        <v>296</v>
      </c>
      <c r="L60" s="15">
        <v>10033</v>
      </c>
      <c r="P60" s="15">
        <v>9961</v>
      </c>
      <c r="T60" s="15">
        <v>9961</v>
      </c>
    </row>
    <row r="61" spans="1:20" ht="15">
      <c r="A61" t="s">
        <v>535</v>
      </c>
      <c r="E61" t="s">
        <v>452</v>
      </c>
      <c r="P61" s="15">
        <v>191</v>
      </c>
      <c r="T61" s="15">
        <v>191</v>
      </c>
    </row>
    <row r="62" spans="1:20" ht="15">
      <c r="A62" t="s">
        <v>536</v>
      </c>
      <c r="P62" s="15">
        <v>62</v>
      </c>
      <c r="T62" s="15">
        <v>62</v>
      </c>
    </row>
    <row r="64" spans="1:24" ht="15">
      <c r="A64" t="s">
        <v>279</v>
      </c>
      <c r="P64" s="15">
        <v>10214</v>
      </c>
      <c r="T64" s="15">
        <v>10214</v>
      </c>
      <c r="X64" t="s">
        <v>334</v>
      </c>
    </row>
    <row r="65" spans="2:25" ht="15">
      <c r="B65" s="3"/>
      <c r="C65" s="3"/>
      <c r="D65" s="3"/>
      <c r="E65" s="3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3" ht="15">
      <c r="A66" s="17" t="s">
        <v>454</v>
      </c>
      <c r="C66" t="s">
        <v>455</v>
      </c>
    </row>
    <row r="67" spans="1:20" ht="15">
      <c r="A67" t="s">
        <v>355</v>
      </c>
      <c r="C67" t="s">
        <v>310</v>
      </c>
      <c r="E67" t="s">
        <v>456</v>
      </c>
      <c r="H67" t="s">
        <v>457</v>
      </c>
      <c r="L67" s="15">
        <v>13500</v>
      </c>
      <c r="P67" s="15">
        <v>13418</v>
      </c>
      <c r="T67" s="15">
        <v>13500</v>
      </c>
    </row>
    <row r="68" spans="1:20" ht="15">
      <c r="A68" t="s">
        <v>458</v>
      </c>
      <c r="P68" s="15">
        <v>737</v>
      </c>
      <c r="T68" s="15">
        <v>1118</v>
      </c>
    </row>
    <row r="70" spans="1:24" ht="15">
      <c r="A70" t="s">
        <v>279</v>
      </c>
      <c r="P70" s="15">
        <v>14155</v>
      </c>
      <c r="T70" s="15">
        <v>14618</v>
      </c>
      <c r="X70" t="s">
        <v>315</v>
      </c>
    </row>
  </sheetData>
  <sheetProtection selectLockedCells="1" selectUnlockedCells="1"/>
  <mergeCells count="86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B9:C9"/>
    <mergeCell ref="D9:E9"/>
    <mergeCell ref="F9:I9"/>
    <mergeCell ref="J9:M9"/>
    <mergeCell ref="N9:Q9"/>
    <mergeCell ref="R9:U9"/>
    <mergeCell ref="V9:Y9"/>
    <mergeCell ref="B15:C15"/>
    <mergeCell ref="D15:E15"/>
    <mergeCell ref="F15:I15"/>
    <mergeCell ref="J15:M15"/>
    <mergeCell ref="N15:Q15"/>
    <mergeCell ref="R15:U15"/>
    <mergeCell ref="V15:Y15"/>
    <mergeCell ref="B21:C21"/>
    <mergeCell ref="D21:E21"/>
    <mergeCell ref="F21:I21"/>
    <mergeCell ref="J21:M21"/>
    <mergeCell ref="N21:Q21"/>
    <mergeCell ref="R21:U21"/>
    <mergeCell ref="V21:Y21"/>
    <mergeCell ref="B24:C24"/>
    <mergeCell ref="D24:E24"/>
    <mergeCell ref="F24:I24"/>
    <mergeCell ref="J24:M24"/>
    <mergeCell ref="N24:Q24"/>
    <mergeCell ref="R24:U24"/>
    <mergeCell ref="V24:Y24"/>
    <mergeCell ref="B30:C30"/>
    <mergeCell ref="D30:E30"/>
    <mergeCell ref="F30:I30"/>
    <mergeCell ref="J30:M30"/>
    <mergeCell ref="N30:Q30"/>
    <mergeCell ref="R30:U30"/>
    <mergeCell ref="V30:Y30"/>
    <mergeCell ref="B36:C36"/>
    <mergeCell ref="D36:E36"/>
    <mergeCell ref="F36:I36"/>
    <mergeCell ref="J36:M36"/>
    <mergeCell ref="N36:Q36"/>
    <mergeCell ref="R36:U36"/>
    <mergeCell ref="V36:Y36"/>
    <mergeCell ref="B44:C44"/>
    <mergeCell ref="D44:E44"/>
    <mergeCell ref="F44:I44"/>
    <mergeCell ref="J44:M44"/>
    <mergeCell ref="N44:Q44"/>
    <mergeCell ref="R44:U44"/>
    <mergeCell ref="V44:Y44"/>
    <mergeCell ref="B51:C51"/>
    <mergeCell ref="D51:E51"/>
    <mergeCell ref="F51:I51"/>
    <mergeCell ref="J51:M51"/>
    <mergeCell ref="N51:Q51"/>
    <mergeCell ref="R51:U51"/>
    <mergeCell ref="V51:Y51"/>
    <mergeCell ref="B58:C58"/>
    <mergeCell ref="D58:E58"/>
    <mergeCell ref="F58:I58"/>
    <mergeCell ref="J58:M58"/>
    <mergeCell ref="N58:Q58"/>
    <mergeCell ref="R58:U58"/>
    <mergeCell ref="V58:Y58"/>
    <mergeCell ref="B65:C65"/>
    <mergeCell ref="D65:E65"/>
    <mergeCell ref="F65:I65"/>
    <mergeCell ref="J65:M65"/>
    <mergeCell ref="N65:Q65"/>
    <mergeCell ref="R65:U65"/>
    <mergeCell ref="V65:Y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Y5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512</v>
      </c>
      <c r="B2" s="1"/>
      <c r="C2" s="1"/>
      <c r="D2" s="1"/>
      <c r="E2" s="1"/>
      <c r="F2" s="1"/>
    </row>
    <row r="5" spans="1:24" ht="39.75" customHeight="1">
      <c r="A5" s="16" t="s">
        <v>494</v>
      </c>
      <c r="C5" s="4" t="s">
        <v>267</v>
      </c>
      <c r="E5" s="16" t="s">
        <v>268</v>
      </c>
      <c r="G5" s="1" t="s">
        <v>269</v>
      </c>
      <c r="H5" s="1"/>
      <c r="K5" s="8" t="s">
        <v>270</v>
      </c>
      <c r="L5" s="8"/>
      <c r="O5" s="1" t="s">
        <v>101</v>
      </c>
      <c r="P5" s="1"/>
      <c r="S5" s="1" t="s">
        <v>271</v>
      </c>
      <c r="T5" s="1"/>
      <c r="W5" s="8" t="s">
        <v>495</v>
      </c>
      <c r="X5" s="8"/>
    </row>
    <row r="6" spans="2:25" ht="15">
      <c r="B6" s="3"/>
      <c r="C6" s="3"/>
      <c r="D6" s="3"/>
      <c r="E6" s="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3" ht="15">
      <c r="A7" s="17" t="s">
        <v>537</v>
      </c>
      <c r="C7" t="s">
        <v>538</v>
      </c>
    </row>
    <row r="8" spans="1:20" ht="15">
      <c r="A8" t="s">
        <v>302</v>
      </c>
      <c r="C8" t="s">
        <v>303</v>
      </c>
      <c r="E8" t="s">
        <v>539</v>
      </c>
      <c r="H8" t="s">
        <v>540</v>
      </c>
      <c r="K8" s="2">
        <v>4550</v>
      </c>
      <c r="L8" s="2"/>
      <c r="O8" s="2">
        <v>4550</v>
      </c>
      <c r="P8" s="2"/>
      <c r="S8" s="2">
        <v>4550</v>
      </c>
      <c r="T8" s="2"/>
    </row>
    <row r="9" spans="1:20" ht="15">
      <c r="A9" t="s">
        <v>541</v>
      </c>
      <c r="P9" s="15">
        <v>867</v>
      </c>
      <c r="T9" s="15">
        <v>2285</v>
      </c>
    </row>
    <row r="10" spans="1:20" ht="15">
      <c r="A10" t="s">
        <v>542</v>
      </c>
      <c r="P10" t="s">
        <v>62</v>
      </c>
      <c r="T10" t="s">
        <v>62</v>
      </c>
    </row>
    <row r="12" spans="1:24" ht="15">
      <c r="A12" t="s">
        <v>279</v>
      </c>
      <c r="P12" s="15">
        <v>5417</v>
      </c>
      <c r="T12" s="15">
        <v>6835</v>
      </c>
      <c r="X12" t="s">
        <v>322</v>
      </c>
    </row>
    <row r="13" spans="2:25" ht="15">
      <c r="B13" s="3"/>
      <c r="C13" s="3"/>
      <c r="D13" s="3"/>
      <c r="E13" s="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3" ht="15">
      <c r="A14" s="17" t="s">
        <v>459</v>
      </c>
      <c r="C14" t="s">
        <v>460</v>
      </c>
    </row>
    <row r="15" spans="2:25" ht="15">
      <c r="B15" s="3"/>
      <c r="C15" s="3"/>
      <c r="D15" s="3"/>
      <c r="E15" s="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3" ht="15">
      <c r="A16" s="17" t="s">
        <v>543</v>
      </c>
      <c r="C16" t="s">
        <v>318</v>
      </c>
    </row>
    <row r="17" spans="1:20" ht="15">
      <c r="A17" t="s">
        <v>302</v>
      </c>
      <c r="E17" t="s">
        <v>325</v>
      </c>
      <c r="H17" t="s">
        <v>461</v>
      </c>
      <c r="L17" s="15">
        <v>7833</v>
      </c>
      <c r="P17" s="15">
        <v>7833</v>
      </c>
      <c r="T17" s="15">
        <v>7833</v>
      </c>
    </row>
    <row r="18" spans="1:20" ht="15">
      <c r="A18" t="s">
        <v>462</v>
      </c>
      <c r="P18" s="15">
        <v>832</v>
      </c>
      <c r="T18" s="15">
        <v>465</v>
      </c>
    </row>
    <row r="20" spans="1:24" ht="15">
      <c r="A20" t="s">
        <v>279</v>
      </c>
      <c r="P20" s="15">
        <v>8665</v>
      </c>
      <c r="T20" s="15">
        <v>8298</v>
      </c>
      <c r="X20" t="s">
        <v>299</v>
      </c>
    </row>
    <row r="21" spans="2:25" ht="15">
      <c r="B21" s="3"/>
      <c r="C21" s="3"/>
      <c r="D21" s="3"/>
      <c r="E21" s="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3" ht="15">
      <c r="A22" s="17" t="s">
        <v>470</v>
      </c>
      <c r="C22" t="s">
        <v>150</v>
      </c>
    </row>
    <row r="23" spans="1:20" ht="15">
      <c r="A23" t="s">
        <v>471</v>
      </c>
      <c r="E23" t="s">
        <v>472</v>
      </c>
      <c r="H23" t="s">
        <v>473</v>
      </c>
      <c r="L23" s="15">
        <v>1664</v>
      </c>
      <c r="P23" s="15">
        <v>1652</v>
      </c>
      <c r="T23" s="15">
        <v>1652</v>
      </c>
    </row>
    <row r="24" spans="1:20" ht="15">
      <c r="A24" t="s">
        <v>474</v>
      </c>
      <c r="P24" t="s">
        <v>62</v>
      </c>
      <c r="T24" t="s">
        <v>62</v>
      </c>
    </row>
    <row r="26" spans="1:24" ht="15">
      <c r="A26" t="s">
        <v>279</v>
      </c>
      <c r="P26" s="15">
        <v>1652</v>
      </c>
      <c r="T26" s="15">
        <v>1652</v>
      </c>
      <c r="X26" t="s">
        <v>280</v>
      </c>
    </row>
    <row r="27" spans="2:25" ht="15">
      <c r="B27" s="3"/>
      <c r="C27" s="3"/>
      <c r="D27" s="3"/>
      <c r="E27" s="3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3" ht="15">
      <c r="A28" s="17" t="s">
        <v>475</v>
      </c>
      <c r="C28" t="s">
        <v>150</v>
      </c>
    </row>
    <row r="29" spans="1:20" ht="15">
      <c r="A29" t="s">
        <v>282</v>
      </c>
      <c r="E29" t="s">
        <v>431</v>
      </c>
      <c r="H29" t="s">
        <v>476</v>
      </c>
      <c r="L29" s="15">
        <v>7594</v>
      </c>
      <c r="P29" s="15">
        <v>7256</v>
      </c>
      <c r="T29" s="15">
        <v>2974</v>
      </c>
    </row>
    <row r="30" spans="1:20" ht="15">
      <c r="A30" t="s">
        <v>544</v>
      </c>
      <c r="E30" t="s">
        <v>477</v>
      </c>
      <c r="H30" t="s">
        <v>476</v>
      </c>
      <c r="L30" s="15">
        <v>250</v>
      </c>
      <c r="P30" s="15">
        <v>165</v>
      </c>
      <c r="T30" s="15">
        <v>165</v>
      </c>
    </row>
    <row r="31" spans="1:20" ht="15">
      <c r="A31" t="s">
        <v>478</v>
      </c>
      <c r="P31" s="15">
        <v>416</v>
      </c>
      <c r="T31" t="s">
        <v>62</v>
      </c>
    </row>
    <row r="33" spans="1:24" ht="15">
      <c r="A33" t="s">
        <v>279</v>
      </c>
      <c r="P33" s="15">
        <v>7837</v>
      </c>
      <c r="T33" s="15">
        <v>3139</v>
      </c>
      <c r="X33" t="s">
        <v>280</v>
      </c>
    </row>
    <row r="34" spans="2:25" ht="15">
      <c r="B34" s="3"/>
      <c r="C34" s="3"/>
      <c r="D34" s="3"/>
      <c r="E34" s="3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3" ht="15">
      <c r="A35" s="17" t="s">
        <v>479</v>
      </c>
      <c r="C35" t="s">
        <v>301</v>
      </c>
    </row>
    <row r="36" spans="1:20" ht="15">
      <c r="A36" t="s">
        <v>302</v>
      </c>
      <c r="C36" t="s">
        <v>303</v>
      </c>
      <c r="E36" t="s">
        <v>468</v>
      </c>
      <c r="H36" t="s">
        <v>480</v>
      </c>
      <c r="L36" s="15">
        <v>4550</v>
      </c>
      <c r="P36" s="15">
        <v>4522</v>
      </c>
      <c r="T36" s="15">
        <v>4550</v>
      </c>
    </row>
    <row r="37" spans="1:20" ht="15">
      <c r="A37" t="s">
        <v>481</v>
      </c>
      <c r="P37" s="15">
        <v>710</v>
      </c>
      <c r="T37" s="15">
        <v>758</v>
      </c>
    </row>
    <row r="39" spans="1:24" ht="15">
      <c r="A39" t="s">
        <v>279</v>
      </c>
      <c r="P39" s="15">
        <v>5232</v>
      </c>
      <c r="T39" s="15">
        <v>5308</v>
      </c>
      <c r="X39" t="s">
        <v>322</v>
      </c>
    </row>
    <row r="40" spans="2:25" ht="15">
      <c r="B40" s="3"/>
      <c r="C40" s="3"/>
      <c r="D40" s="3"/>
      <c r="E40" s="3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3" ht="15">
      <c r="A41" s="17" t="s">
        <v>482</v>
      </c>
      <c r="C41" t="s">
        <v>309</v>
      </c>
    </row>
    <row r="42" spans="1:20" ht="15">
      <c r="A42" t="s">
        <v>355</v>
      </c>
      <c r="C42" t="s">
        <v>310</v>
      </c>
      <c r="E42" t="s">
        <v>325</v>
      </c>
      <c r="H42" t="s">
        <v>483</v>
      </c>
      <c r="L42" s="15">
        <v>6833</v>
      </c>
      <c r="P42" s="15">
        <v>6425</v>
      </c>
      <c r="T42" s="15">
        <v>6833</v>
      </c>
    </row>
    <row r="43" spans="1:20" ht="15">
      <c r="A43" t="s">
        <v>545</v>
      </c>
      <c r="P43" s="15">
        <v>1069</v>
      </c>
      <c r="T43" s="15">
        <v>1069</v>
      </c>
    </row>
    <row r="44" spans="1:20" ht="15">
      <c r="A44" t="s">
        <v>485</v>
      </c>
      <c r="P44" s="15">
        <v>566</v>
      </c>
      <c r="T44" s="15">
        <v>312</v>
      </c>
    </row>
    <row r="46" spans="1:24" ht="15">
      <c r="A46" t="s">
        <v>279</v>
      </c>
      <c r="P46" s="15">
        <v>8060</v>
      </c>
      <c r="T46" s="15">
        <v>8214</v>
      </c>
      <c r="X46" t="s">
        <v>299</v>
      </c>
    </row>
    <row r="47" spans="2:25" ht="15">
      <c r="B47" s="3"/>
      <c r="C47" s="3"/>
      <c r="D47" s="3"/>
      <c r="E47" s="3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3" ht="15">
      <c r="A48" s="17" t="s">
        <v>486</v>
      </c>
      <c r="C48" t="s">
        <v>487</v>
      </c>
    </row>
    <row r="49" spans="1:20" ht="15">
      <c r="A49" t="s">
        <v>302</v>
      </c>
      <c r="C49" t="s">
        <v>310</v>
      </c>
      <c r="E49" t="s">
        <v>381</v>
      </c>
      <c r="H49" t="s">
        <v>488</v>
      </c>
      <c r="L49" s="15">
        <v>12552</v>
      </c>
      <c r="P49" s="15">
        <v>12434</v>
      </c>
      <c r="T49" s="15">
        <v>12434</v>
      </c>
    </row>
    <row r="50" spans="1:20" ht="15">
      <c r="A50" s="5" t="s">
        <v>546</v>
      </c>
      <c r="P50" s="15">
        <v>2500</v>
      </c>
      <c r="T50" s="15">
        <v>2500</v>
      </c>
    </row>
    <row r="52" spans="1:24" ht="15">
      <c r="A52" t="s">
        <v>279</v>
      </c>
      <c r="P52" s="15">
        <v>14934</v>
      </c>
      <c r="T52" s="15">
        <v>14934</v>
      </c>
      <c r="X52" t="s">
        <v>315</v>
      </c>
    </row>
    <row r="54" spans="2:25" ht="15">
      <c r="B54" s="3"/>
      <c r="C54" s="3"/>
      <c r="D54" s="3"/>
      <c r="E54" s="3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4" ht="15">
      <c r="A55" s="4" t="s">
        <v>490</v>
      </c>
      <c r="P55" s="15">
        <v>226231</v>
      </c>
      <c r="T55" s="15">
        <v>224537</v>
      </c>
      <c r="X55" t="s">
        <v>547</v>
      </c>
    </row>
    <row r="57" spans="2:25" ht="15">
      <c r="B57" s="3"/>
      <c r="C57" s="3"/>
      <c r="D57" s="3"/>
      <c r="E57" s="3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4" ht="15">
      <c r="A58" s="4" t="s">
        <v>492</v>
      </c>
      <c r="O58" s="2">
        <v>315214</v>
      </c>
      <c r="P58" s="2"/>
      <c r="S58" s="2">
        <v>306981</v>
      </c>
      <c r="T58" s="2"/>
      <c r="X58" t="s">
        <v>548</v>
      </c>
    </row>
  </sheetData>
  <sheetProtection selectLockedCells="1" selectUnlockedCells="1"/>
  <mergeCells count="81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B13:C13"/>
    <mergeCell ref="D13:E13"/>
    <mergeCell ref="F13:I13"/>
    <mergeCell ref="J13:M13"/>
    <mergeCell ref="N13:Q13"/>
    <mergeCell ref="R13:U13"/>
    <mergeCell ref="V13:Y13"/>
    <mergeCell ref="B15:C15"/>
    <mergeCell ref="D15:E15"/>
    <mergeCell ref="F15:I15"/>
    <mergeCell ref="J15:M15"/>
    <mergeCell ref="N15:Q15"/>
    <mergeCell ref="R15:U15"/>
    <mergeCell ref="V15:Y15"/>
    <mergeCell ref="B21:C21"/>
    <mergeCell ref="D21:E21"/>
    <mergeCell ref="F21:I21"/>
    <mergeCell ref="J21:M21"/>
    <mergeCell ref="N21:Q21"/>
    <mergeCell ref="R21:U21"/>
    <mergeCell ref="V21:Y21"/>
    <mergeCell ref="B27:C27"/>
    <mergeCell ref="D27:E27"/>
    <mergeCell ref="F27:I27"/>
    <mergeCell ref="J27:M27"/>
    <mergeCell ref="N27:Q27"/>
    <mergeCell ref="R27:U27"/>
    <mergeCell ref="V27:Y27"/>
    <mergeCell ref="B34:C34"/>
    <mergeCell ref="D34:E34"/>
    <mergeCell ref="F34:I34"/>
    <mergeCell ref="J34:M34"/>
    <mergeCell ref="N34:Q34"/>
    <mergeCell ref="R34:U34"/>
    <mergeCell ref="V34:Y34"/>
    <mergeCell ref="B40:C40"/>
    <mergeCell ref="D40:E40"/>
    <mergeCell ref="F40:I40"/>
    <mergeCell ref="J40:M40"/>
    <mergeCell ref="N40:Q40"/>
    <mergeCell ref="R40:U40"/>
    <mergeCell ref="V40:Y40"/>
    <mergeCell ref="B47:C47"/>
    <mergeCell ref="D47:E47"/>
    <mergeCell ref="F47:I47"/>
    <mergeCell ref="J47:M47"/>
    <mergeCell ref="N47:Q47"/>
    <mergeCell ref="R47:U47"/>
    <mergeCell ref="V47:Y47"/>
    <mergeCell ref="B54:C54"/>
    <mergeCell ref="D54:E54"/>
    <mergeCell ref="F54:I54"/>
    <mergeCell ref="J54:M54"/>
    <mergeCell ref="N54:Q54"/>
    <mergeCell ref="R54:U54"/>
    <mergeCell ref="V54:Y54"/>
    <mergeCell ref="B57:C57"/>
    <mergeCell ref="D57:E57"/>
    <mergeCell ref="F57:I57"/>
    <mergeCell ref="J57:M57"/>
    <mergeCell ref="N57:Q57"/>
    <mergeCell ref="R57:U57"/>
    <mergeCell ref="V57:Y57"/>
    <mergeCell ref="O58:P58"/>
    <mergeCell ref="S58:T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101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102</v>
      </c>
      <c r="D4" s="1"/>
      <c r="E4" s="1"/>
      <c r="F4" s="1"/>
      <c r="G4" s="1"/>
      <c r="H4" s="1"/>
      <c r="K4" s="1" t="s">
        <v>103</v>
      </c>
      <c r="L4" s="1"/>
      <c r="M4" s="1"/>
      <c r="N4" s="1"/>
      <c r="O4" s="1"/>
      <c r="P4" s="1"/>
      <c r="S4" s="1" t="s">
        <v>102</v>
      </c>
      <c r="T4" s="1"/>
      <c r="U4" s="1"/>
      <c r="V4" s="1"/>
      <c r="W4" s="1"/>
      <c r="X4" s="1"/>
      <c r="AA4" s="1" t="s">
        <v>103</v>
      </c>
      <c r="AB4" s="1"/>
      <c r="AC4" s="1"/>
      <c r="AD4" s="1"/>
      <c r="AE4" s="1"/>
      <c r="AF4" s="1"/>
    </row>
    <row r="5" spans="1:32" ht="15">
      <c r="A5" t="s">
        <v>104</v>
      </c>
      <c r="C5" s="2">
        <v>193959</v>
      </c>
      <c r="D5" s="2"/>
      <c r="H5" t="s">
        <v>105</v>
      </c>
      <c r="K5" s="2">
        <v>214400</v>
      </c>
      <c r="L5" s="2"/>
      <c r="P5" t="s">
        <v>106</v>
      </c>
      <c r="S5" s="2">
        <v>208156</v>
      </c>
      <c r="T5" s="2"/>
      <c r="X5" t="s">
        <v>107</v>
      </c>
      <c r="AA5" s="2">
        <v>220372</v>
      </c>
      <c r="AB5" s="2"/>
      <c r="AF5" t="s">
        <v>108</v>
      </c>
    </row>
    <row r="6" spans="1:32" ht="15">
      <c r="A6" t="s">
        <v>109</v>
      </c>
      <c r="D6" s="15">
        <v>69721</v>
      </c>
      <c r="H6" s="10">
        <v>22.5</v>
      </c>
      <c r="L6" s="15">
        <v>53387</v>
      </c>
      <c r="P6" s="10">
        <v>17.4</v>
      </c>
      <c r="T6" s="15">
        <v>69059</v>
      </c>
      <c r="X6" s="10">
        <v>21.3</v>
      </c>
      <c r="AB6" s="15">
        <v>52903</v>
      </c>
      <c r="AF6" s="10">
        <v>16.8</v>
      </c>
    </row>
    <row r="7" spans="1:32" ht="15">
      <c r="A7" t="s">
        <v>110</v>
      </c>
      <c r="D7" s="15">
        <v>40193</v>
      </c>
      <c r="H7" s="10">
        <v>12.9</v>
      </c>
      <c r="L7" s="15">
        <v>32560</v>
      </c>
      <c r="P7" s="10">
        <v>10.6</v>
      </c>
      <c r="T7" s="15">
        <v>40227</v>
      </c>
      <c r="X7" s="10">
        <v>12.4</v>
      </c>
      <c r="AB7" s="15">
        <v>34982</v>
      </c>
      <c r="AF7" s="10">
        <v>11.1</v>
      </c>
    </row>
    <row r="8" spans="1:32" ht="15">
      <c r="A8" t="s">
        <v>111</v>
      </c>
      <c r="D8" s="15">
        <v>6600</v>
      </c>
      <c r="H8" s="10">
        <v>2.1</v>
      </c>
      <c r="L8" s="15">
        <v>6634</v>
      </c>
      <c r="P8" s="10">
        <v>2.2</v>
      </c>
      <c r="T8" s="15">
        <v>7312</v>
      </c>
      <c r="X8" s="10">
        <v>2.3</v>
      </c>
      <c r="AB8" s="15">
        <v>6957</v>
      </c>
      <c r="AF8" s="10">
        <v>2.2</v>
      </c>
    </row>
    <row r="9" spans="1:32" ht="15">
      <c r="A9" t="s">
        <v>112</v>
      </c>
      <c r="D9" t="s">
        <v>62</v>
      </c>
      <c r="H9" t="s">
        <v>62</v>
      </c>
      <c r="L9" t="s">
        <v>62</v>
      </c>
      <c r="P9" t="s">
        <v>62</v>
      </c>
      <c r="T9" t="s">
        <v>62</v>
      </c>
      <c r="X9" t="s">
        <v>62</v>
      </c>
      <c r="AB9" t="s">
        <v>62</v>
      </c>
      <c r="AF9" t="s">
        <v>62</v>
      </c>
    </row>
    <row r="11" spans="1:32" ht="15">
      <c r="A11" t="s">
        <v>113</v>
      </c>
      <c r="C11" s="2">
        <v>310473</v>
      </c>
      <c r="D11" s="2"/>
      <c r="H11" t="s">
        <v>114</v>
      </c>
      <c r="K11" s="2">
        <v>306981</v>
      </c>
      <c r="L11" s="2"/>
      <c r="P11" t="s">
        <v>114</v>
      </c>
      <c r="S11" s="2">
        <v>324754</v>
      </c>
      <c r="T11" s="2"/>
      <c r="X11" t="s">
        <v>114</v>
      </c>
      <c r="AA11" s="2">
        <v>315214</v>
      </c>
      <c r="AB11" s="2"/>
      <c r="AF11" t="s">
        <v>114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3:32" ht="15">
      <c r="C5" s="1" t="s">
        <v>100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101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102</v>
      </c>
      <c r="D6" s="1"/>
      <c r="E6" s="1"/>
      <c r="F6" s="1"/>
      <c r="G6" s="1"/>
      <c r="H6" s="1"/>
      <c r="K6" s="1" t="s">
        <v>103</v>
      </c>
      <c r="L6" s="1"/>
      <c r="M6" s="1"/>
      <c r="N6" s="1"/>
      <c r="O6" s="1"/>
      <c r="P6" s="1"/>
      <c r="S6" s="1" t="s">
        <v>102</v>
      </c>
      <c r="T6" s="1"/>
      <c r="U6" s="1"/>
      <c r="V6" s="1"/>
      <c r="W6" s="1"/>
      <c r="X6" s="1"/>
      <c r="AA6" s="1" t="s">
        <v>103</v>
      </c>
      <c r="AB6" s="1"/>
      <c r="AC6" s="1"/>
      <c r="AD6" s="1"/>
      <c r="AE6" s="1"/>
      <c r="AF6" s="1"/>
    </row>
    <row r="7" spans="1:32" ht="15">
      <c r="A7" t="s">
        <v>115</v>
      </c>
      <c r="C7" s="2">
        <v>73445</v>
      </c>
      <c r="D7" s="2"/>
      <c r="H7" t="s">
        <v>116</v>
      </c>
      <c r="K7" s="2">
        <v>76361</v>
      </c>
      <c r="L7" s="2"/>
      <c r="P7" t="s">
        <v>117</v>
      </c>
      <c r="S7" s="2">
        <v>76637</v>
      </c>
      <c r="T7" s="2"/>
      <c r="X7" t="s">
        <v>116</v>
      </c>
      <c r="AA7" s="2">
        <v>75488</v>
      </c>
      <c r="AB7" s="2"/>
      <c r="AF7" t="s">
        <v>118</v>
      </c>
    </row>
    <row r="8" spans="1:32" ht="15">
      <c r="A8" t="s">
        <v>119</v>
      </c>
      <c r="D8" s="15">
        <v>66779</v>
      </c>
      <c r="H8" s="10">
        <v>21.5</v>
      </c>
      <c r="L8" s="15">
        <v>54885</v>
      </c>
      <c r="P8" s="10">
        <v>17.9</v>
      </c>
      <c r="T8" s="15">
        <v>66795</v>
      </c>
      <c r="X8" s="10">
        <v>20.6</v>
      </c>
      <c r="AB8" s="15">
        <v>55855</v>
      </c>
      <c r="AF8" s="10">
        <v>17.7</v>
      </c>
    </row>
    <row r="9" spans="1:32" ht="15">
      <c r="A9" t="s">
        <v>120</v>
      </c>
      <c r="D9" s="15">
        <v>65985</v>
      </c>
      <c r="H9" s="10">
        <v>21.3</v>
      </c>
      <c r="L9" s="15">
        <v>67287</v>
      </c>
      <c r="P9" s="10">
        <v>21.9</v>
      </c>
      <c r="T9" s="15">
        <v>76018</v>
      </c>
      <c r="X9" s="10">
        <v>23.4</v>
      </c>
      <c r="AB9" s="15">
        <v>74430</v>
      </c>
      <c r="AF9" s="10">
        <v>23.6</v>
      </c>
    </row>
    <row r="10" spans="1:32" ht="15">
      <c r="A10" t="s">
        <v>121</v>
      </c>
      <c r="D10" s="15">
        <v>60856</v>
      </c>
      <c r="H10" s="10">
        <v>19.6</v>
      </c>
      <c r="L10" s="15">
        <v>59500</v>
      </c>
      <c r="P10" s="10">
        <v>19.4</v>
      </c>
      <c r="T10" s="15">
        <v>59371</v>
      </c>
      <c r="X10" s="10">
        <v>18.3</v>
      </c>
      <c r="AB10" s="15">
        <v>59611</v>
      </c>
      <c r="AF10" s="10">
        <v>18.9</v>
      </c>
    </row>
    <row r="11" spans="1:32" ht="15">
      <c r="A11" t="s">
        <v>122</v>
      </c>
      <c r="D11" s="15">
        <v>43408</v>
      </c>
      <c r="H11" s="10">
        <v>14</v>
      </c>
      <c r="L11" s="15">
        <v>48948</v>
      </c>
      <c r="P11" s="10">
        <v>15.9</v>
      </c>
      <c r="T11" s="15">
        <v>45933</v>
      </c>
      <c r="X11" s="10">
        <v>14.1</v>
      </c>
      <c r="AB11" s="15">
        <v>49830</v>
      </c>
      <c r="AF11" s="10">
        <v>15.8</v>
      </c>
    </row>
    <row r="13" spans="3:32" ht="15">
      <c r="C13" s="2">
        <v>310473</v>
      </c>
      <c r="D13" s="2"/>
      <c r="H13" t="s">
        <v>114</v>
      </c>
      <c r="K13" s="2">
        <v>306981</v>
      </c>
      <c r="L13" s="2"/>
      <c r="P13" t="s">
        <v>114</v>
      </c>
      <c r="S13" s="2">
        <v>324754</v>
      </c>
      <c r="T13" s="2"/>
      <c r="X13" t="s">
        <v>114</v>
      </c>
      <c r="AA13" s="2">
        <v>315214</v>
      </c>
      <c r="AB13" s="2"/>
      <c r="AF13" t="s">
        <v>114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Y2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3:24" ht="39.75" customHeight="1">
      <c r="C5" s="8" t="s">
        <v>549</v>
      </c>
      <c r="D5" s="8"/>
      <c r="G5" s="8" t="s">
        <v>550</v>
      </c>
      <c r="H5" s="8"/>
      <c r="K5" s="1" t="s">
        <v>110</v>
      </c>
      <c r="L5" s="1"/>
      <c r="O5" s="1" t="s">
        <v>111</v>
      </c>
      <c r="P5" s="1"/>
      <c r="S5" s="8" t="s">
        <v>551</v>
      </c>
      <c r="T5" s="8"/>
      <c r="W5" s="1" t="s">
        <v>113</v>
      </c>
      <c r="X5" s="1"/>
    </row>
    <row r="6" spans="1:24" ht="15">
      <c r="A6" s="4" t="s">
        <v>552</v>
      </c>
      <c r="C6" s="2">
        <v>193691</v>
      </c>
      <c r="D6" s="2"/>
      <c r="G6" s="2">
        <v>32736</v>
      </c>
      <c r="H6" s="2"/>
      <c r="K6" s="2">
        <v>26430</v>
      </c>
      <c r="L6" s="2"/>
      <c r="O6" s="2">
        <v>21392</v>
      </c>
      <c r="P6" s="2"/>
      <c r="S6" s="3" t="s">
        <v>17</v>
      </c>
      <c r="T6" s="3"/>
      <c r="W6" s="2">
        <v>274249</v>
      </c>
      <c r="X6" s="2"/>
    </row>
    <row r="7" spans="1:24" ht="15">
      <c r="A7" t="s">
        <v>553</v>
      </c>
      <c r="D7" t="s">
        <v>62</v>
      </c>
      <c r="H7" t="s">
        <v>62</v>
      </c>
      <c r="L7" s="15">
        <v>1053</v>
      </c>
      <c r="P7" t="s">
        <v>62</v>
      </c>
      <c r="T7" t="s">
        <v>62</v>
      </c>
      <c r="X7" s="15">
        <v>1053</v>
      </c>
    </row>
    <row r="8" spans="1:24" ht="15">
      <c r="A8" t="s">
        <v>218</v>
      </c>
      <c r="D8" s="13">
        <v>-1923</v>
      </c>
      <c r="H8" s="13">
        <v>-135</v>
      </c>
      <c r="L8" s="15">
        <v>724</v>
      </c>
      <c r="P8" s="15">
        <v>10251</v>
      </c>
      <c r="T8" t="s">
        <v>62</v>
      </c>
      <c r="X8" s="15">
        <v>8917</v>
      </c>
    </row>
    <row r="9" spans="1:24" ht="15">
      <c r="A9" t="s">
        <v>247</v>
      </c>
      <c r="D9" s="15">
        <v>50421</v>
      </c>
      <c r="H9" s="15">
        <v>1075</v>
      </c>
      <c r="L9" s="15">
        <v>7525</v>
      </c>
      <c r="P9" s="15">
        <v>242</v>
      </c>
      <c r="T9" t="s">
        <v>62</v>
      </c>
      <c r="X9" s="15">
        <v>59263</v>
      </c>
    </row>
    <row r="10" spans="1:24" ht="15">
      <c r="A10" t="s">
        <v>248</v>
      </c>
      <c r="D10" s="13">
        <v>-32947</v>
      </c>
      <c r="H10" s="13">
        <v>-1126</v>
      </c>
      <c r="L10" s="13">
        <v>-2653</v>
      </c>
      <c r="P10" t="s">
        <v>62</v>
      </c>
      <c r="T10" t="s">
        <v>62</v>
      </c>
      <c r="X10" s="13">
        <v>-36726</v>
      </c>
    </row>
    <row r="11" spans="1:24" ht="15">
      <c r="A11" t="s">
        <v>243</v>
      </c>
      <c r="D11" s="15">
        <v>2278</v>
      </c>
      <c r="H11" s="15">
        <v>68</v>
      </c>
      <c r="L11" s="15">
        <v>337</v>
      </c>
      <c r="P11" t="s">
        <v>62</v>
      </c>
      <c r="T11" t="s">
        <v>62</v>
      </c>
      <c r="X11" s="15">
        <v>2683</v>
      </c>
    </row>
    <row r="12" spans="1:24" ht="15">
      <c r="A12" t="s">
        <v>249</v>
      </c>
      <c r="D12" s="13">
        <v>-383</v>
      </c>
      <c r="H12" s="13">
        <v>-11</v>
      </c>
      <c r="L12" s="13">
        <v>-23</v>
      </c>
      <c r="P12" t="s">
        <v>62</v>
      </c>
      <c r="T12" t="s">
        <v>62</v>
      </c>
      <c r="X12" s="13">
        <v>-417</v>
      </c>
    </row>
    <row r="13" spans="1:24" ht="15">
      <c r="A13" t="s">
        <v>245</v>
      </c>
      <c r="D13" s="15">
        <v>84</v>
      </c>
      <c r="H13" s="15">
        <v>19</v>
      </c>
      <c r="L13" s="15">
        <v>2</v>
      </c>
      <c r="P13" t="s">
        <v>62</v>
      </c>
      <c r="T13" t="s">
        <v>62</v>
      </c>
      <c r="X13" s="15">
        <v>105</v>
      </c>
    </row>
    <row r="14" spans="1:24" ht="15">
      <c r="A14" t="s">
        <v>244</v>
      </c>
      <c r="D14" s="15">
        <v>601</v>
      </c>
      <c r="H14" s="15">
        <v>83</v>
      </c>
      <c r="L14" s="15">
        <v>3</v>
      </c>
      <c r="P14" t="s">
        <v>62</v>
      </c>
      <c r="T14" t="s">
        <v>62</v>
      </c>
      <c r="X14" s="15">
        <v>687</v>
      </c>
    </row>
    <row r="16" spans="1:24" ht="15">
      <c r="A16" s="4" t="s">
        <v>554</v>
      </c>
      <c r="C16" s="2">
        <v>211822</v>
      </c>
      <c r="D16" s="2"/>
      <c r="G16" s="2">
        <v>32709</v>
      </c>
      <c r="H16" s="2"/>
      <c r="K16" s="2">
        <v>33398</v>
      </c>
      <c r="L16" s="2"/>
      <c r="O16" s="2">
        <v>31885</v>
      </c>
      <c r="P16" s="2"/>
      <c r="S16" s="3" t="s">
        <v>17</v>
      </c>
      <c r="T16" s="3"/>
      <c r="W16" s="2">
        <v>309814</v>
      </c>
      <c r="X16" s="2"/>
    </row>
    <row r="18" spans="2:25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4" ht="15">
      <c r="A19" s="4" t="s">
        <v>555</v>
      </c>
      <c r="C19" s="2">
        <v>214400</v>
      </c>
      <c r="D19" s="2"/>
      <c r="G19" s="2">
        <v>53387</v>
      </c>
      <c r="H19" s="2"/>
      <c r="K19" s="2">
        <v>32560</v>
      </c>
      <c r="L19" s="2"/>
      <c r="O19" s="2">
        <v>6634</v>
      </c>
      <c r="P19" s="2"/>
      <c r="S19" s="3" t="s">
        <v>17</v>
      </c>
      <c r="T19" s="3"/>
      <c r="W19" s="2">
        <v>306981</v>
      </c>
      <c r="X19" s="2"/>
    </row>
    <row r="20" spans="1:24" ht="15">
      <c r="A20" t="s">
        <v>553</v>
      </c>
      <c r="D20" s="15">
        <v>166</v>
      </c>
      <c r="H20" t="s">
        <v>62</v>
      </c>
      <c r="L20" s="15">
        <v>1701</v>
      </c>
      <c r="P20" s="15">
        <v>51</v>
      </c>
      <c r="T20" t="s">
        <v>62</v>
      </c>
      <c r="X20" s="15">
        <v>1918</v>
      </c>
    </row>
    <row r="21" spans="1:24" ht="15">
      <c r="A21" t="s">
        <v>218</v>
      </c>
      <c r="D21" s="13">
        <v>-8225</v>
      </c>
      <c r="H21" s="15">
        <v>175</v>
      </c>
      <c r="L21" s="15">
        <v>2391</v>
      </c>
      <c r="P21" s="13">
        <v>-389</v>
      </c>
      <c r="T21" t="s">
        <v>62</v>
      </c>
      <c r="X21" s="13">
        <v>-6048</v>
      </c>
    </row>
    <row r="22" spans="1:24" ht="15">
      <c r="A22" t="s">
        <v>247</v>
      </c>
      <c r="D22" s="15">
        <v>1663</v>
      </c>
      <c r="H22" s="15">
        <v>16799</v>
      </c>
      <c r="L22" s="15">
        <v>5833</v>
      </c>
      <c r="P22" s="15">
        <v>355</v>
      </c>
      <c r="T22" t="s">
        <v>62</v>
      </c>
      <c r="X22" s="15">
        <v>24650</v>
      </c>
    </row>
    <row r="23" spans="1:24" ht="15">
      <c r="A23" t="s">
        <v>248</v>
      </c>
      <c r="D23" s="13">
        <v>-16737</v>
      </c>
      <c r="H23" s="13">
        <v>-934</v>
      </c>
      <c r="L23" s="13">
        <v>-2547</v>
      </c>
      <c r="P23" s="13">
        <v>-51</v>
      </c>
      <c r="T23" t="s">
        <v>62</v>
      </c>
      <c r="X23" s="13">
        <v>-20269</v>
      </c>
    </row>
    <row r="24" spans="1:24" ht="15">
      <c r="A24" t="s">
        <v>243</v>
      </c>
      <c r="D24" s="15">
        <v>2254</v>
      </c>
      <c r="H24" s="15">
        <v>315</v>
      </c>
      <c r="L24" s="15">
        <v>269</v>
      </c>
      <c r="P24" t="s">
        <v>62</v>
      </c>
      <c r="T24" t="s">
        <v>62</v>
      </c>
      <c r="X24" s="15">
        <v>2838</v>
      </c>
    </row>
    <row r="25" spans="1:24" ht="15">
      <c r="A25" t="s">
        <v>249</v>
      </c>
      <c r="D25" s="13">
        <v>-8</v>
      </c>
      <c r="H25" s="13">
        <v>-138</v>
      </c>
      <c r="L25" s="13">
        <v>-23</v>
      </c>
      <c r="P25" t="s">
        <v>62</v>
      </c>
      <c r="T25" t="s">
        <v>62</v>
      </c>
      <c r="X25" s="13">
        <v>-169</v>
      </c>
    </row>
    <row r="26" spans="1:24" ht="15">
      <c r="A26" t="s">
        <v>245</v>
      </c>
      <c r="D26" s="15">
        <v>184</v>
      </c>
      <c r="H26" s="15">
        <v>33</v>
      </c>
      <c r="L26" s="15">
        <v>6</v>
      </c>
      <c r="P26" t="s">
        <v>62</v>
      </c>
      <c r="T26" t="s">
        <v>62</v>
      </c>
      <c r="X26" s="15">
        <v>223</v>
      </c>
    </row>
    <row r="27" spans="1:24" ht="15">
      <c r="A27" t="s">
        <v>244</v>
      </c>
      <c r="D27" s="15">
        <v>262</v>
      </c>
      <c r="H27" s="15">
        <v>84</v>
      </c>
      <c r="L27" s="15">
        <v>3</v>
      </c>
      <c r="P27" t="s">
        <v>62</v>
      </c>
      <c r="T27" t="s">
        <v>62</v>
      </c>
      <c r="X27" s="15">
        <v>349</v>
      </c>
    </row>
    <row r="29" spans="1:24" ht="15">
      <c r="A29" s="4" t="s">
        <v>556</v>
      </c>
      <c r="C29" s="2">
        <v>193959</v>
      </c>
      <c r="D29" s="2"/>
      <c r="G29" s="2">
        <v>69721</v>
      </c>
      <c r="H29" s="2"/>
      <c r="K29" s="2">
        <v>40193</v>
      </c>
      <c r="L29" s="2"/>
      <c r="O29" s="2">
        <v>6600</v>
      </c>
      <c r="P29" s="2"/>
      <c r="S29" s="3" t="s">
        <v>17</v>
      </c>
      <c r="T29" s="3"/>
      <c r="W29" s="2">
        <v>310473</v>
      </c>
      <c r="X29" s="2"/>
    </row>
  </sheetData>
  <sheetProtection selectLockedCells="1" selectUnlockedCells="1"/>
  <mergeCells count="37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B18:E18"/>
    <mergeCell ref="F18:I18"/>
    <mergeCell ref="J18:M18"/>
    <mergeCell ref="N18:Q18"/>
    <mergeCell ref="R18:U18"/>
    <mergeCell ref="V18:Y18"/>
    <mergeCell ref="C19:D19"/>
    <mergeCell ref="G19:H19"/>
    <mergeCell ref="K19:L19"/>
    <mergeCell ref="O19:P19"/>
    <mergeCell ref="S19:T19"/>
    <mergeCell ref="W19:X19"/>
    <mergeCell ref="C29:D29"/>
    <mergeCell ref="G29:H29"/>
    <mergeCell ref="K29:L29"/>
    <mergeCell ref="O29:P29"/>
    <mergeCell ref="S29:T29"/>
    <mergeCell ref="W29:X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3:11" ht="39.75" customHeight="1">
      <c r="C5" s="19" t="s">
        <v>557</v>
      </c>
      <c r="D5" s="19"/>
      <c r="G5" t="s">
        <v>558</v>
      </c>
      <c r="I5" t="s">
        <v>559</v>
      </c>
      <c r="K5" t="s">
        <v>560</v>
      </c>
    </row>
    <row r="6" ht="15">
      <c r="A6" t="s">
        <v>561</v>
      </c>
    </row>
    <row r="7" spans="1:11" ht="15">
      <c r="A7" t="s">
        <v>104</v>
      </c>
      <c r="C7" s="2">
        <v>193959</v>
      </c>
      <c r="D7" s="2"/>
      <c r="G7" t="s">
        <v>562</v>
      </c>
      <c r="I7" t="s">
        <v>563</v>
      </c>
      <c r="K7" t="s">
        <v>564</v>
      </c>
    </row>
    <row r="8" spans="4:11" ht="15">
      <c r="D8" t="s">
        <v>62</v>
      </c>
      <c r="G8" t="s">
        <v>565</v>
      </c>
      <c r="I8" t="s">
        <v>566</v>
      </c>
      <c r="K8" t="s">
        <v>567</v>
      </c>
    </row>
    <row r="9" spans="2:11" ht="15">
      <c r="B9" s="12"/>
      <c r="C9" s="12"/>
      <c r="D9" s="12"/>
      <c r="E9" s="12"/>
      <c r="F9" s="3"/>
      <c r="G9" s="3"/>
      <c r="H9" s="3"/>
      <c r="I9" s="3"/>
      <c r="J9" s="3"/>
      <c r="K9" s="3"/>
    </row>
    <row r="10" spans="1:11" ht="15">
      <c r="A10" t="s">
        <v>109</v>
      </c>
      <c r="D10" s="15">
        <v>69721</v>
      </c>
      <c r="G10" t="s">
        <v>568</v>
      </c>
      <c r="I10" t="s">
        <v>569</v>
      </c>
      <c r="K10" t="s">
        <v>570</v>
      </c>
    </row>
    <row r="11" spans="2:11" ht="15">
      <c r="B11" s="12"/>
      <c r="C11" s="12"/>
      <c r="D11" s="12"/>
      <c r="E11" s="12"/>
      <c r="F11" s="3"/>
      <c r="G11" s="3"/>
      <c r="H11" s="3"/>
      <c r="I11" s="3"/>
      <c r="J11" s="3"/>
      <c r="K11" s="3"/>
    </row>
    <row r="12" ht="15">
      <c r="A12" t="s">
        <v>571</v>
      </c>
    </row>
    <row r="13" spans="1:11" ht="15">
      <c r="A13" t="s">
        <v>110</v>
      </c>
      <c r="D13" s="15">
        <v>40193</v>
      </c>
      <c r="G13" t="s">
        <v>565</v>
      </c>
      <c r="I13" t="s">
        <v>572</v>
      </c>
      <c r="K13" t="s">
        <v>573</v>
      </c>
    </row>
    <row r="14" spans="2:11" ht="15">
      <c r="B14" s="12"/>
      <c r="C14" s="12"/>
      <c r="D14" s="12"/>
      <c r="E14" s="12"/>
      <c r="F14" s="3"/>
      <c r="G14" s="3"/>
      <c r="H14" s="3"/>
      <c r="I14" s="3"/>
      <c r="J14" s="3"/>
      <c r="K14" s="3"/>
    </row>
    <row r="15" spans="1:11" ht="15">
      <c r="A15" t="s">
        <v>111</v>
      </c>
      <c r="D15" s="15">
        <v>6600</v>
      </c>
      <c r="G15" t="s">
        <v>565</v>
      </c>
      <c r="I15" t="s">
        <v>572</v>
      </c>
      <c r="K15" t="s">
        <v>574</v>
      </c>
    </row>
    <row r="16" spans="2:11" ht="15">
      <c r="B16" s="12"/>
      <c r="C16" s="12"/>
      <c r="D16" s="12"/>
      <c r="E16" s="12"/>
      <c r="F16" s="3"/>
      <c r="G16" s="3"/>
      <c r="H16" s="3"/>
      <c r="I16" s="3"/>
      <c r="J16" s="3"/>
      <c r="K16" s="3"/>
    </row>
    <row r="17" spans="3:11" ht="39.75" customHeight="1">
      <c r="C17" s="19" t="s">
        <v>575</v>
      </c>
      <c r="D17" s="19"/>
      <c r="G17" t="s">
        <v>558</v>
      </c>
      <c r="I17" t="s">
        <v>559</v>
      </c>
      <c r="K17" t="s">
        <v>560</v>
      </c>
    </row>
    <row r="18" ht="15">
      <c r="A18" t="s">
        <v>561</v>
      </c>
    </row>
    <row r="19" spans="1:11" ht="15">
      <c r="A19" t="s">
        <v>104</v>
      </c>
      <c r="C19" s="2">
        <v>208226</v>
      </c>
      <c r="D19" s="2"/>
      <c r="G19" t="s">
        <v>568</v>
      </c>
      <c r="I19" t="s">
        <v>563</v>
      </c>
      <c r="K19" t="s">
        <v>576</v>
      </c>
    </row>
    <row r="20" spans="4:11" ht="15">
      <c r="D20" s="15">
        <v>6174</v>
      </c>
      <c r="G20" t="s">
        <v>565</v>
      </c>
      <c r="I20" t="s">
        <v>572</v>
      </c>
      <c r="K20" t="s">
        <v>577</v>
      </c>
    </row>
    <row r="21" spans="9:11" ht="15">
      <c r="I21" t="s">
        <v>566</v>
      </c>
      <c r="K21" t="s">
        <v>578</v>
      </c>
    </row>
    <row r="22" spans="2:11" ht="15">
      <c r="B22" s="12"/>
      <c r="C22" s="12"/>
      <c r="D22" s="12"/>
      <c r="E22" s="12"/>
      <c r="F22" s="3"/>
      <c r="G22" s="3"/>
      <c r="H22" s="3"/>
      <c r="I22" s="3"/>
      <c r="J22" s="3"/>
      <c r="K22" s="3"/>
    </row>
    <row r="23" spans="1:11" ht="15">
      <c r="A23" t="s">
        <v>109</v>
      </c>
      <c r="D23" s="15">
        <v>53387</v>
      </c>
      <c r="G23" t="s">
        <v>568</v>
      </c>
      <c r="I23" t="s">
        <v>569</v>
      </c>
      <c r="K23" t="s">
        <v>579</v>
      </c>
    </row>
    <row r="24" spans="2:11" ht="15">
      <c r="B24" s="12"/>
      <c r="C24" s="12"/>
      <c r="D24" s="12"/>
      <c r="E24" s="12"/>
      <c r="F24" s="3"/>
      <c r="G24" s="3"/>
      <c r="H24" s="3"/>
      <c r="I24" s="3"/>
      <c r="J24" s="3"/>
      <c r="K24" s="3"/>
    </row>
    <row r="25" ht="15">
      <c r="A25" t="s">
        <v>571</v>
      </c>
    </row>
    <row r="26" spans="1:11" ht="15">
      <c r="A26" t="s">
        <v>110</v>
      </c>
      <c r="D26" s="15">
        <v>32560</v>
      </c>
      <c r="G26" t="s">
        <v>565</v>
      </c>
      <c r="I26" t="s">
        <v>572</v>
      </c>
      <c r="K26" t="s">
        <v>573</v>
      </c>
    </row>
    <row r="27" spans="2:11" ht="15">
      <c r="B27" s="12"/>
      <c r="C27" s="12"/>
      <c r="D27" s="12"/>
      <c r="E27" s="12"/>
      <c r="F27" s="3"/>
      <c r="G27" s="3"/>
      <c r="H27" s="3"/>
      <c r="I27" s="3"/>
      <c r="J27" s="3"/>
      <c r="K27" s="3"/>
    </row>
    <row r="28" spans="1:11" ht="15">
      <c r="A28" t="s">
        <v>111</v>
      </c>
      <c r="D28" s="15">
        <v>6634</v>
      </c>
      <c r="G28" t="s">
        <v>565</v>
      </c>
      <c r="I28" t="s">
        <v>572</v>
      </c>
      <c r="K28" t="s">
        <v>580</v>
      </c>
    </row>
  </sheetData>
  <sheetProtection selectLockedCells="1" selectUnlockedCells="1"/>
  <mergeCells count="33">
    <mergeCell ref="A2:F2"/>
    <mergeCell ref="C5:D5"/>
    <mergeCell ref="C7:D7"/>
    <mergeCell ref="B9:E9"/>
    <mergeCell ref="F9:G9"/>
    <mergeCell ref="H9:I9"/>
    <mergeCell ref="J9:K9"/>
    <mergeCell ref="B11:E11"/>
    <mergeCell ref="F11:G11"/>
    <mergeCell ref="H11:I11"/>
    <mergeCell ref="J11:K11"/>
    <mergeCell ref="B14:E14"/>
    <mergeCell ref="F14:G14"/>
    <mergeCell ref="H14:I14"/>
    <mergeCell ref="J14:K14"/>
    <mergeCell ref="B16:E16"/>
    <mergeCell ref="F16:G16"/>
    <mergeCell ref="H16:I16"/>
    <mergeCell ref="J16:K16"/>
    <mergeCell ref="C17:D17"/>
    <mergeCell ref="C19:D19"/>
    <mergeCell ref="B22:E22"/>
    <mergeCell ref="F22:G22"/>
    <mergeCell ref="H22:I22"/>
    <mergeCell ref="J22:K22"/>
    <mergeCell ref="B24:E24"/>
    <mergeCell ref="F24:G24"/>
    <mergeCell ref="H24:I24"/>
    <mergeCell ref="J24:K24"/>
    <mergeCell ref="B27:E27"/>
    <mergeCell ref="F27:G27"/>
    <mergeCell ref="H27:I27"/>
    <mergeCell ref="J27:K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2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581</v>
      </c>
      <c r="B2" s="1"/>
      <c r="C2" s="1"/>
      <c r="D2" s="1"/>
      <c r="E2" s="1"/>
      <c r="F2" s="1"/>
    </row>
    <row r="5" spans="1:16" ht="39.75" customHeight="1">
      <c r="A5" s="4" t="s">
        <v>582</v>
      </c>
      <c r="C5" s="8" t="s">
        <v>583</v>
      </c>
      <c r="D5" s="8"/>
      <c r="G5" s="8" t="s">
        <v>584</v>
      </c>
      <c r="H5" s="8"/>
      <c r="K5" s="8" t="s">
        <v>585</v>
      </c>
      <c r="L5" s="8"/>
      <c r="O5" s="8" t="s">
        <v>176</v>
      </c>
      <c r="P5" s="8"/>
    </row>
    <row r="6" spans="1:16" ht="15">
      <c r="A6" t="s">
        <v>586</v>
      </c>
      <c r="D6" t="s">
        <v>587</v>
      </c>
      <c r="H6" t="s">
        <v>588</v>
      </c>
      <c r="K6" s="2">
        <v>24750</v>
      </c>
      <c r="L6" s="2"/>
      <c r="O6" s="2">
        <v>24750</v>
      </c>
      <c r="P6" s="2"/>
    </row>
    <row r="7" spans="1:16" ht="15">
      <c r="A7" t="s">
        <v>589</v>
      </c>
      <c r="D7" t="s">
        <v>590</v>
      </c>
      <c r="H7" s="10">
        <v>6.442</v>
      </c>
      <c r="L7" s="15">
        <v>11950</v>
      </c>
      <c r="P7" s="15">
        <v>11950</v>
      </c>
    </row>
    <row r="8" spans="1:16" ht="15">
      <c r="A8" t="s">
        <v>591</v>
      </c>
      <c r="D8" t="s">
        <v>592</v>
      </c>
      <c r="H8" s="10">
        <v>5.337</v>
      </c>
      <c r="L8" s="15">
        <v>19750</v>
      </c>
      <c r="P8" s="15">
        <v>19750</v>
      </c>
    </row>
    <row r="9" spans="1:16" ht="15">
      <c r="A9" t="s">
        <v>593</v>
      </c>
      <c r="D9" t="s">
        <v>594</v>
      </c>
      <c r="H9" s="10">
        <v>4.95</v>
      </c>
      <c r="L9" s="15">
        <v>10000</v>
      </c>
      <c r="P9" s="15">
        <v>10000</v>
      </c>
    </row>
    <row r="10" spans="1:16" ht="15">
      <c r="A10" t="s">
        <v>595</v>
      </c>
      <c r="D10" t="s">
        <v>596</v>
      </c>
      <c r="H10" s="10">
        <v>4.825</v>
      </c>
      <c r="L10" s="15">
        <v>13000</v>
      </c>
      <c r="P10" s="15">
        <v>13000</v>
      </c>
    </row>
    <row r="11" spans="1:16" ht="15">
      <c r="A11" t="s">
        <v>597</v>
      </c>
      <c r="D11" t="s">
        <v>598</v>
      </c>
      <c r="H11" s="10">
        <v>3.932</v>
      </c>
      <c r="L11" s="15">
        <v>12500</v>
      </c>
      <c r="P11" s="15">
        <v>12500</v>
      </c>
    </row>
    <row r="12" spans="1:16" ht="15">
      <c r="A12" t="s">
        <v>599</v>
      </c>
      <c r="D12" t="s">
        <v>600</v>
      </c>
      <c r="H12" s="10">
        <v>4.801</v>
      </c>
      <c r="L12" s="15">
        <v>1550</v>
      </c>
      <c r="P12" s="15">
        <v>1550</v>
      </c>
    </row>
    <row r="13" spans="1:16" ht="15">
      <c r="A13" t="s">
        <v>601</v>
      </c>
      <c r="D13" t="s">
        <v>602</v>
      </c>
      <c r="H13" s="10">
        <v>3.594</v>
      </c>
      <c r="L13" s="15">
        <v>3250</v>
      </c>
      <c r="P13" s="15">
        <v>3250</v>
      </c>
    </row>
    <row r="14" spans="1:16" ht="15">
      <c r="A14" t="s">
        <v>603</v>
      </c>
      <c r="D14" t="s">
        <v>604</v>
      </c>
      <c r="H14" s="10">
        <v>3.483</v>
      </c>
      <c r="L14" s="15">
        <v>3250</v>
      </c>
      <c r="P14" s="15">
        <v>3250</v>
      </c>
    </row>
    <row r="15" spans="1:16" ht="15">
      <c r="A15" t="s">
        <v>603</v>
      </c>
      <c r="D15" t="s">
        <v>604</v>
      </c>
      <c r="H15" s="10">
        <v>3.051</v>
      </c>
      <c r="L15" s="15">
        <v>19000</v>
      </c>
      <c r="P15" s="15">
        <v>19000</v>
      </c>
    </row>
    <row r="16" spans="1:16" ht="15">
      <c r="A16" t="s">
        <v>605</v>
      </c>
      <c r="D16" t="s">
        <v>606</v>
      </c>
      <c r="H16" s="10">
        <v>2.5300000000000002</v>
      </c>
      <c r="L16" s="15">
        <v>11000</v>
      </c>
      <c r="P16" s="15">
        <v>11000</v>
      </c>
    </row>
    <row r="17" spans="1:16" ht="15">
      <c r="A17" t="s">
        <v>605</v>
      </c>
      <c r="D17" t="s">
        <v>606</v>
      </c>
      <c r="H17" s="10">
        <v>3.049</v>
      </c>
      <c r="L17" s="15">
        <v>11500</v>
      </c>
      <c r="P17" s="15">
        <v>11500</v>
      </c>
    </row>
    <row r="18" spans="1:16" ht="15">
      <c r="A18" t="s">
        <v>607</v>
      </c>
      <c r="D18" t="s">
        <v>608</v>
      </c>
      <c r="H18" s="10">
        <v>3.155</v>
      </c>
      <c r="L18" s="15">
        <v>3000</v>
      </c>
      <c r="P18" s="15">
        <v>3000</v>
      </c>
    </row>
    <row r="19" spans="1:16" ht="15">
      <c r="A19" s="13">
        <v>-2</v>
      </c>
      <c r="D19" s="13">
        <v>-2</v>
      </c>
      <c r="H19" s="13">
        <v>-2</v>
      </c>
      <c r="L19" s="15">
        <v>1000</v>
      </c>
      <c r="P19" t="s">
        <v>62</v>
      </c>
    </row>
    <row r="21" spans="11:16" ht="15">
      <c r="K21" s="2">
        <v>145500</v>
      </c>
      <c r="L21" s="2"/>
      <c r="O21" s="2">
        <v>144500</v>
      </c>
      <c r="P21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21:L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609</v>
      </c>
      <c r="B2" s="1"/>
      <c r="C2" s="1"/>
      <c r="D2" s="1"/>
      <c r="E2" s="1"/>
      <c r="F2" s="1"/>
    </row>
    <row r="5" spans="3:8" ht="39.75" customHeight="1">
      <c r="C5" s="8" t="s">
        <v>585</v>
      </c>
      <c r="D5" s="8"/>
      <c r="G5" s="8" t="s">
        <v>176</v>
      </c>
      <c r="H5" s="8"/>
    </row>
    <row r="6" spans="1:8" ht="15">
      <c r="A6" t="s">
        <v>610</v>
      </c>
      <c r="C6" s="2">
        <v>1750</v>
      </c>
      <c r="D6" s="2"/>
      <c r="G6" s="2">
        <v>1750</v>
      </c>
      <c r="H6" s="2"/>
    </row>
    <row r="7" spans="1:8" ht="15">
      <c r="A7" t="s">
        <v>611</v>
      </c>
      <c r="D7" s="15">
        <v>3528</v>
      </c>
      <c r="H7" s="15">
        <v>3504</v>
      </c>
    </row>
    <row r="8" spans="1:8" ht="15">
      <c r="A8" t="s">
        <v>612</v>
      </c>
      <c r="D8" s="15">
        <v>893</v>
      </c>
      <c r="H8" t="s">
        <v>62</v>
      </c>
    </row>
    <row r="10" spans="1:8" ht="15">
      <c r="A10" t="s">
        <v>613</v>
      </c>
      <c r="D10" s="15">
        <v>6171</v>
      </c>
      <c r="H10" s="15">
        <v>5254</v>
      </c>
    </row>
    <row r="11" spans="1:8" ht="15">
      <c r="A11" t="s">
        <v>614</v>
      </c>
      <c r="D11" s="13">
        <v>-2375</v>
      </c>
      <c r="H11" s="13">
        <v>-2102</v>
      </c>
    </row>
    <row r="13" spans="1:8" ht="15">
      <c r="A13" t="s">
        <v>615</v>
      </c>
      <c r="C13" s="2">
        <v>3796</v>
      </c>
      <c r="D13" s="2"/>
      <c r="G13" s="2">
        <v>3152</v>
      </c>
      <c r="H13" s="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8" t="s">
        <v>616</v>
      </c>
      <c r="B2" s="8"/>
      <c r="C2" s="8"/>
      <c r="D2" s="8"/>
      <c r="E2" s="8"/>
      <c r="F2" s="8"/>
    </row>
    <row r="5" spans="3:8" ht="15">
      <c r="C5" s="1" t="s">
        <v>195</v>
      </c>
      <c r="D5" s="1"/>
      <c r="E5" s="1"/>
      <c r="F5" s="1"/>
      <c r="G5" s="1"/>
      <c r="H5" s="1"/>
    </row>
    <row r="6" spans="3:8" ht="15">
      <c r="C6" s="1" t="s">
        <v>196</v>
      </c>
      <c r="D6" s="1"/>
      <c r="G6" s="1" t="s">
        <v>55</v>
      </c>
      <c r="H6" s="1"/>
    </row>
    <row r="7" ht="15">
      <c r="A7" s="4" t="s">
        <v>617</v>
      </c>
    </row>
    <row r="8" spans="1:8" ht="15">
      <c r="A8" t="s">
        <v>618</v>
      </c>
      <c r="C8" s="7">
        <v>15.35</v>
      </c>
      <c r="D8" s="7"/>
      <c r="G8" s="7">
        <v>15.32</v>
      </c>
      <c r="H8" s="7"/>
    </row>
    <row r="9" spans="1:8" ht="15">
      <c r="A9" t="s">
        <v>619</v>
      </c>
      <c r="D9" s="10">
        <v>0.8</v>
      </c>
      <c r="H9" s="10">
        <v>0.61</v>
      </c>
    </row>
    <row r="10" spans="1:8" ht="15">
      <c r="A10" t="s">
        <v>620</v>
      </c>
      <c r="D10" s="10">
        <v>0.13</v>
      </c>
      <c r="H10" s="10">
        <v>0.08</v>
      </c>
    </row>
    <row r="11" spans="1:8" ht="15">
      <c r="A11" t="s">
        <v>621</v>
      </c>
      <c r="D11" s="11">
        <v>-0.44</v>
      </c>
      <c r="H11" s="10">
        <v>0.67</v>
      </c>
    </row>
    <row r="13" spans="1:8" ht="15">
      <c r="A13" s="4" t="s">
        <v>622</v>
      </c>
      <c r="D13" s="10">
        <v>0.49</v>
      </c>
      <c r="H13" s="10">
        <v>1.36</v>
      </c>
    </row>
    <row r="14" spans="1:8" ht="15">
      <c r="A14" t="s">
        <v>623</v>
      </c>
      <c r="D14" t="s">
        <v>62</v>
      </c>
      <c r="H14" s="10">
        <v>0.16</v>
      </c>
    </row>
    <row r="15" spans="1:8" ht="15">
      <c r="A15" t="s">
        <v>624</v>
      </c>
      <c r="D15" s="11">
        <v>-0.76</v>
      </c>
      <c r="H15" s="11">
        <v>-0.76</v>
      </c>
    </row>
    <row r="16" spans="1:8" ht="15">
      <c r="A16" t="s">
        <v>625</v>
      </c>
      <c r="D16" s="10">
        <v>0.01</v>
      </c>
      <c r="H16" s="11">
        <v>-0.02</v>
      </c>
    </row>
    <row r="18" spans="1:8" ht="15">
      <c r="A18" t="s">
        <v>626</v>
      </c>
      <c r="C18" s="7">
        <v>15.09</v>
      </c>
      <c r="D18" s="7"/>
      <c r="G18" s="7">
        <v>16.06</v>
      </c>
      <c r="H18" s="7"/>
    </row>
    <row r="20" spans="1:8" ht="15">
      <c r="A20" t="s">
        <v>627</v>
      </c>
      <c r="C20" s="7">
        <v>20.54</v>
      </c>
      <c r="D20" s="7"/>
      <c r="G20" s="7">
        <v>18.71</v>
      </c>
      <c r="H20" s="7"/>
    </row>
    <row r="22" spans="1:8" ht="15">
      <c r="A22" t="s">
        <v>628</v>
      </c>
      <c r="D22" s="15">
        <v>13775101</v>
      </c>
      <c r="H22" s="15">
        <v>13716763</v>
      </c>
    </row>
    <row r="23" spans="1:8" ht="15">
      <c r="A23" t="s">
        <v>629</v>
      </c>
      <c r="D23" s="15">
        <v>13760623</v>
      </c>
      <c r="H23" s="15">
        <v>13318194</v>
      </c>
    </row>
    <row r="24" ht="15">
      <c r="A24" s="4" t="s">
        <v>630</v>
      </c>
    </row>
    <row r="25" spans="1:8" ht="15">
      <c r="A25" t="s">
        <v>631</v>
      </c>
      <c r="D25" t="s">
        <v>632</v>
      </c>
      <c r="H25" t="s">
        <v>87</v>
      </c>
    </row>
    <row r="26" spans="1:8" ht="15">
      <c r="A26" t="s">
        <v>633</v>
      </c>
      <c r="D26" t="s">
        <v>634</v>
      </c>
      <c r="H26" t="s">
        <v>635</v>
      </c>
    </row>
    <row r="28" spans="1:8" ht="15">
      <c r="A28" s="4" t="s">
        <v>636</v>
      </c>
      <c r="D28" t="s">
        <v>637</v>
      </c>
      <c r="H28" t="s">
        <v>638</v>
      </c>
    </row>
    <row r="29" spans="1:8" ht="15">
      <c r="A29" t="s">
        <v>639</v>
      </c>
      <c r="D29" t="s">
        <v>94</v>
      </c>
      <c r="H29" t="s">
        <v>640</v>
      </c>
    </row>
    <row r="30" spans="1:8" ht="15">
      <c r="A30" s="4" t="s">
        <v>641</v>
      </c>
      <c r="D30" t="s">
        <v>642</v>
      </c>
      <c r="E30" t="s">
        <v>643</v>
      </c>
      <c r="H30" t="s">
        <v>644</v>
      </c>
    </row>
    <row r="31" spans="1:8" ht="15">
      <c r="A31" t="s">
        <v>645</v>
      </c>
      <c r="C31" s="2">
        <v>207866</v>
      </c>
      <c r="D31" s="2"/>
      <c r="G31" s="2">
        <v>220291</v>
      </c>
      <c r="H31" s="2"/>
    </row>
    <row r="32" spans="1:8" ht="15">
      <c r="A32" t="s">
        <v>646</v>
      </c>
      <c r="C32" s="2">
        <v>144833</v>
      </c>
      <c r="D32" s="2"/>
      <c r="G32" s="2">
        <v>144500</v>
      </c>
      <c r="H32" s="2"/>
    </row>
    <row r="33" spans="1:8" ht="15">
      <c r="A33" t="s">
        <v>647</v>
      </c>
      <c r="C33" s="7">
        <v>10.53</v>
      </c>
      <c r="D33" s="7"/>
      <c r="G33" s="7">
        <v>10.85</v>
      </c>
      <c r="H33" s="7"/>
    </row>
    <row r="34" spans="1:8" ht="15">
      <c r="A34" t="s">
        <v>648</v>
      </c>
      <c r="D34" t="s">
        <v>649</v>
      </c>
      <c r="H34" t="s">
        <v>650</v>
      </c>
    </row>
  </sheetData>
  <sheetProtection selectLockedCells="1" selectUnlockedCells="1"/>
  <mergeCells count="16">
    <mergeCell ref="A2:F2"/>
    <mergeCell ref="C5:H5"/>
    <mergeCell ref="C6:D6"/>
    <mergeCell ref="G6:H6"/>
    <mergeCell ref="C8:D8"/>
    <mergeCell ref="G8:H8"/>
    <mergeCell ref="C18:D18"/>
    <mergeCell ref="G18:H18"/>
    <mergeCell ref="C20:D20"/>
    <mergeCell ref="G20:H20"/>
    <mergeCell ref="C31:D31"/>
    <mergeCell ref="G31:H31"/>
    <mergeCell ref="C32:D32"/>
    <mergeCell ref="G32:H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2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24" ht="39.75" customHeight="1">
      <c r="A5" s="4" t="s">
        <v>31</v>
      </c>
      <c r="C5" s="1" t="s">
        <v>32</v>
      </c>
      <c r="D5" s="1"/>
      <c r="G5" s="8" t="s">
        <v>33</v>
      </c>
      <c r="H5" s="8"/>
      <c r="I5" s="8"/>
      <c r="J5" s="8"/>
      <c r="K5" s="8"/>
      <c r="L5" s="8"/>
      <c r="O5" s="8" t="s">
        <v>34</v>
      </c>
      <c r="P5" s="8"/>
      <c r="S5" s="8" t="s">
        <v>35</v>
      </c>
      <c r="T5" s="8"/>
      <c r="W5" s="8" t="s">
        <v>36</v>
      </c>
      <c r="X5" s="8"/>
    </row>
    <row r="6" spans="3:8" ht="15">
      <c r="C6" s="1" t="s">
        <v>37</v>
      </c>
      <c r="D6" s="1"/>
      <c r="G6" s="1" t="s">
        <v>38</v>
      </c>
      <c r="H6" s="1"/>
    </row>
    <row r="7" ht="15">
      <c r="A7" s="9" t="s">
        <v>39</v>
      </c>
    </row>
    <row r="8" spans="1:24" ht="15">
      <c r="A8" t="s">
        <v>40</v>
      </c>
      <c r="D8" s="10">
        <v>14.94</v>
      </c>
      <c r="H8" s="10">
        <v>14.38</v>
      </c>
      <c r="L8" s="10">
        <v>12.85</v>
      </c>
      <c r="P8" s="11">
        <v>-3.7</v>
      </c>
      <c r="T8" s="11">
        <v>-14</v>
      </c>
      <c r="X8" s="10">
        <v>0.34</v>
      </c>
    </row>
    <row r="9" spans="1:24" ht="15">
      <c r="A9" t="s">
        <v>41</v>
      </c>
      <c r="D9" s="10">
        <v>15.02</v>
      </c>
      <c r="H9" s="10">
        <v>15.17</v>
      </c>
      <c r="L9" s="10">
        <v>13.22</v>
      </c>
      <c r="P9" s="10">
        <v>1</v>
      </c>
      <c r="T9" s="11">
        <v>-12</v>
      </c>
      <c r="X9" s="10">
        <v>0.36</v>
      </c>
    </row>
    <row r="10" spans="1:24" ht="15">
      <c r="A10" t="s">
        <v>42</v>
      </c>
      <c r="D10" s="10">
        <v>15.27</v>
      </c>
      <c r="H10" s="10">
        <v>16.78</v>
      </c>
      <c r="L10" s="10">
        <v>14.89</v>
      </c>
      <c r="P10" s="10">
        <v>9.9</v>
      </c>
      <c r="T10" s="11">
        <v>-2.5</v>
      </c>
      <c r="X10" s="10">
        <v>0.38</v>
      </c>
    </row>
    <row r="11" spans="1:24" ht="15">
      <c r="A11" t="s">
        <v>43</v>
      </c>
      <c r="D11" s="10">
        <v>15.32</v>
      </c>
      <c r="H11" s="10">
        <v>17</v>
      </c>
      <c r="L11" s="10">
        <v>14.55</v>
      </c>
      <c r="P11" s="10">
        <v>11</v>
      </c>
      <c r="T11" s="11">
        <v>-5</v>
      </c>
      <c r="X11" s="10">
        <v>0.38</v>
      </c>
    </row>
    <row r="12" spans="2:25" ht="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ht="15">
      <c r="A13" s="9" t="s">
        <v>44</v>
      </c>
    </row>
    <row r="14" spans="1:24" ht="15">
      <c r="A14" t="s">
        <v>40</v>
      </c>
      <c r="D14" s="10">
        <v>15.46</v>
      </c>
      <c r="H14" s="10">
        <v>19.15</v>
      </c>
      <c r="L14" s="10">
        <v>16.52</v>
      </c>
      <c r="P14" s="10">
        <v>23.9</v>
      </c>
      <c r="T14" s="10">
        <v>6.9</v>
      </c>
      <c r="X14" s="10">
        <v>0.38</v>
      </c>
    </row>
    <row r="15" spans="1:24" ht="15">
      <c r="A15" t="s">
        <v>41</v>
      </c>
      <c r="D15" s="10">
        <v>16.06</v>
      </c>
      <c r="H15" s="10">
        <v>19.17</v>
      </c>
      <c r="L15" s="10">
        <v>17.28</v>
      </c>
      <c r="P15" s="10">
        <v>19.4</v>
      </c>
      <c r="T15" s="10">
        <v>7.6</v>
      </c>
      <c r="X15" s="10">
        <v>0.38</v>
      </c>
    </row>
    <row r="16" spans="1:24" ht="15">
      <c r="A16" t="s">
        <v>42</v>
      </c>
      <c r="D16" s="10">
        <v>15.98</v>
      </c>
      <c r="H16" s="10">
        <v>19.73</v>
      </c>
      <c r="L16" s="10">
        <v>18.6</v>
      </c>
      <c r="P16" s="10">
        <v>23.5</v>
      </c>
      <c r="T16" s="10">
        <v>16.4</v>
      </c>
      <c r="X16" s="10">
        <v>0.42</v>
      </c>
    </row>
    <row r="17" spans="1:24" ht="15">
      <c r="A17" t="s">
        <v>43</v>
      </c>
      <c r="D17" s="10">
        <v>15.35</v>
      </c>
      <c r="H17" s="10">
        <v>22.29</v>
      </c>
      <c r="L17" s="10">
        <v>18.64</v>
      </c>
      <c r="P17" s="10">
        <v>45.2</v>
      </c>
      <c r="T17" s="10">
        <v>21.4</v>
      </c>
      <c r="X17" s="10">
        <v>0.76</v>
      </c>
    </row>
    <row r="18" spans="2:25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ht="15">
      <c r="A19" s="9" t="s">
        <v>45</v>
      </c>
    </row>
    <row r="20" spans="1:24" ht="15">
      <c r="A20" t="s">
        <v>40</v>
      </c>
      <c r="D20" s="10">
        <v>15.22</v>
      </c>
      <c r="H20" s="10">
        <v>21.99</v>
      </c>
      <c r="L20" s="10">
        <v>17.86</v>
      </c>
      <c r="P20" s="10">
        <v>44.5</v>
      </c>
      <c r="T20" s="10">
        <v>17.3</v>
      </c>
      <c r="X20" s="10">
        <v>0.38</v>
      </c>
    </row>
    <row r="21" spans="1:24" ht="15">
      <c r="A21" t="s">
        <v>41</v>
      </c>
      <c r="D21" s="10">
        <v>15.09</v>
      </c>
      <c r="H21" s="10">
        <v>20.54</v>
      </c>
      <c r="L21" s="10">
        <v>16.63</v>
      </c>
      <c r="P21" s="10">
        <v>36.1</v>
      </c>
      <c r="T21" s="10">
        <v>10.2</v>
      </c>
      <c r="X21" s="10">
        <v>0.38</v>
      </c>
    </row>
    <row r="22" spans="1:25" ht="15">
      <c r="A22" t="s">
        <v>46</v>
      </c>
      <c r="D22" t="s">
        <v>47</v>
      </c>
      <c r="H22" s="10">
        <v>20.04</v>
      </c>
      <c r="L22" s="10">
        <v>17.16</v>
      </c>
      <c r="P22" t="s">
        <v>47</v>
      </c>
      <c r="T22" t="s">
        <v>47</v>
      </c>
      <c r="X22" s="10">
        <v>0.48</v>
      </c>
      <c r="Y22" s="13">
        <v>-4</v>
      </c>
    </row>
  </sheetData>
  <sheetProtection selectLockedCells="1" selectUnlockedCells="1"/>
  <mergeCells count="20">
    <mergeCell ref="A2:F2"/>
    <mergeCell ref="C5:D5"/>
    <mergeCell ref="G5:L5"/>
    <mergeCell ref="O5:P5"/>
    <mergeCell ref="S5:T5"/>
    <mergeCell ref="W5:X5"/>
    <mergeCell ref="C6:D6"/>
    <mergeCell ref="G6:H6"/>
    <mergeCell ref="B12:E12"/>
    <mergeCell ref="F12:I12"/>
    <mergeCell ref="J12:M12"/>
    <mergeCell ref="N12:Q12"/>
    <mergeCell ref="R12:U12"/>
    <mergeCell ref="V12:Y12"/>
    <mergeCell ref="B18:E18"/>
    <mergeCell ref="F18:I18"/>
    <mergeCell ref="J18:M18"/>
    <mergeCell ref="N18:Q18"/>
    <mergeCell ref="R18:U18"/>
    <mergeCell ref="V18:Y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9.7109375" style="0" customWidth="1"/>
    <col min="9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651</v>
      </c>
      <c r="B2" s="1"/>
      <c r="C2" s="1"/>
      <c r="D2" s="1"/>
      <c r="E2" s="1"/>
      <c r="F2" s="1"/>
    </row>
    <row r="5" spans="1:24" ht="39.75" customHeight="1">
      <c r="A5" s="4" t="s">
        <v>652</v>
      </c>
      <c r="C5" s="1" t="s">
        <v>653</v>
      </c>
      <c r="D5" s="1"/>
      <c r="G5" s="8" t="s">
        <v>654</v>
      </c>
      <c r="H5" s="8"/>
      <c r="K5" s="8" t="s">
        <v>655</v>
      </c>
      <c r="L5" s="8"/>
      <c r="O5" s="8" t="s">
        <v>656</v>
      </c>
      <c r="P5" s="8"/>
      <c r="S5" s="8" t="s">
        <v>657</v>
      </c>
      <c r="T5" s="8"/>
      <c r="W5" s="8" t="s">
        <v>658</v>
      </c>
      <c r="X5" s="8"/>
    </row>
    <row r="6" ht="15">
      <c r="A6" t="s">
        <v>659</v>
      </c>
    </row>
    <row r="7" spans="1:24" ht="15">
      <c r="A7" t="s">
        <v>660</v>
      </c>
      <c r="D7" t="s">
        <v>661</v>
      </c>
      <c r="H7" t="s">
        <v>662</v>
      </c>
      <c r="K7" s="7">
        <v>0.38</v>
      </c>
      <c r="L7" s="7"/>
      <c r="O7" s="2">
        <v>4822</v>
      </c>
      <c r="P7" s="2"/>
      <c r="T7" s="15">
        <v>20501</v>
      </c>
      <c r="W7" s="2">
        <v>376</v>
      </c>
      <c r="X7" s="2"/>
    </row>
    <row r="8" spans="1:24" ht="15">
      <c r="A8" t="s">
        <v>663</v>
      </c>
      <c r="D8" t="s">
        <v>664</v>
      </c>
      <c r="H8" t="s">
        <v>665</v>
      </c>
      <c r="K8" s="7">
        <v>0.38</v>
      </c>
      <c r="L8" s="7"/>
      <c r="O8" s="2">
        <v>4892</v>
      </c>
      <c r="P8" s="2"/>
      <c r="T8" s="15">
        <v>17415</v>
      </c>
      <c r="W8" s="2">
        <v>313</v>
      </c>
      <c r="X8" s="2"/>
    </row>
    <row r="10" spans="11:24" ht="15">
      <c r="K10" s="7">
        <v>0.76</v>
      </c>
      <c r="L10" s="7"/>
      <c r="O10" s="2">
        <v>9714</v>
      </c>
      <c r="P10" s="2"/>
      <c r="T10" s="15">
        <v>37916</v>
      </c>
      <c r="W10" s="2">
        <v>689</v>
      </c>
      <c r="X10" s="2"/>
    </row>
    <row r="12" spans="2:25" ht="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ht="15">
      <c r="A13" t="s">
        <v>666</v>
      </c>
    </row>
    <row r="14" spans="1:24" ht="15">
      <c r="A14" t="s">
        <v>667</v>
      </c>
      <c r="D14" t="s">
        <v>668</v>
      </c>
      <c r="H14" t="s">
        <v>669</v>
      </c>
      <c r="K14" s="7">
        <v>0.38</v>
      </c>
      <c r="L14" s="7"/>
      <c r="O14" s="2">
        <v>5028</v>
      </c>
      <c r="P14" s="2"/>
      <c r="T14" s="15">
        <v>10410</v>
      </c>
      <c r="W14" s="2">
        <v>199</v>
      </c>
      <c r="X14" s="2"/>
    </row>
    <row r="15" spans="1:24" ht="15">
      <c r="A15" t="s">
        <v>670</v>
      </c>
      <c r="D15" t="s">
        <v>671</v>
      </c>
      <c r="H15" t="s">
        <v>672</v>
      </c>
      <c r="K15" s="7">
        <v>0.38</v>
      </c>
      <c r="L15" s="7"/>
      <c r="O15" s="2">
        <v>5037</v>
      </c>
      <c r="P15" s="2"/>
      <c r="T15" s="15">
        <v>9459</v>
      </c>
      <c r="W15" s="2">
        <v>194</v>
      </c>
      <c r="X15" s="2"/>
    </row>
    <row r="17" spans="11:24" ht="15">
      <c r="K17" s="7">
        <v>0.76</v>
      </c>
      <c r="L17" s="7"/>
      <c r="O17" s="2">
        <v>10065</v>
      </c>
      <c r="P17" s="2"/>
      <c r="T17" s="15">
        <v>19869</v>
      </c>
      <c r="W17" s="2">
        <v>393</v>
      </c>
      <c r="X17" s="2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W7:X7"/>
    <mergeCell ref="K8:L8"/>
    <mergeCell ref="O8:P8"/>
    <mergeCell ref="W8:X8"/>
    <mergeCell ref="K10:L10"/>
    <mergeCell ref="O10:P10"/>
    <mergeCell ref="W10:X10"/>
    <mergeCell ref="B12:E12"/>
    <mergeCell ref="F12:I12"/>
    <mergeCell ref="J12:M12"/>
    <mergeCell ref="N12:Q12"/>
    <mergeCell ref="R12:U12"/>
    <mergeCell ref="V12:Y12"/>
    <mergeCell ref="K14:L14"/>
    <mergeCell ref="O14:P14"/>
    <mergeCell ref="W14:X14"/>
    <mergeCell ref="K15:L15"/>
    <mergeCell ref="O15:P15"/>
    <mergeCell ref="W15:X15"/>
    <mergeCell ref="K17:L17"/>
    <mergeCell ref="O17:P17"/>
    <mergeCell ref="W17:X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t="s">
        <v>5</v>
      </c>
      <c r="C6" s="2">
        <v>110</v>
      </c>
      <c r="D6" s="2"/>
      <c r="G6" s="2">
        <v>310</v>
      </c>
      <c r="H6" s="2"/>
      <c r="K6" s="2">
        <v>487</v>
      </c>
      <c r="L6" s="2"/>
      <c r="O6" s="2">
        <v>845</v>
      </c>
      <c r="P6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673</v>
      </c>
      <c r="B2" s="1"/>
      <c r="C2" s="1"/>
      <c r="D2" s="1"/>
      <c r="E2" s="1"/>
      <c r="F2" s="1"/>
    </row>
    <row r="5" spans="3:20" ht="15">
      <c r="C5" s="1" t="s">
        <v>674</v>
      </c>
      <c r="D5" s="1"/>
      <c r="G5" s="1" t="s">
        <v>675</v>
      </c>
      <c r="H5" s="1"/>
      <c r="K5" s="1" t="s">
        <v>676</v>
      </c>
      <c r="L5" s="1"/>
      <c r="O5" s="1" t="s">
        <v>677</v>
      </c>
      <c r="P5" s="1"/>
      <c r="S5" s="1" t="s">
        <v>678</v>
      </c>
      <c r="T5" s="1"/>
    </row>
    <row r="6" spans="1:20" ht="15">
      <c r="A6" t="s">
        <v>679</v>
      </c>
      <c r="D6" t="s">
        <v>680</v>
      </c>
      <c r="E6" t="s">
        <v>643</v>
      </c>
      <c r="H6" t="s">
        <v>681</v>
      </c>
      <c r="I6" t="s">
        <v>643</v>
      </c>
      <c r="L6" t="s">
        <v>682</v>
      </c>
      <c r="M6" t="s">
        <v>643</v>
      </c>
      <c r="P6" t="s">
        <v>683</v>
      </c>
      <c r="T6" t="s">
        <v>684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K24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16384" width="8.7109375" style="0" customWidth="1"/>
  </cols>
  <sheetData>
    <row r="2" spans="1:6" ht="15">
      <c r="A2" s="1" t="s">
        <v>685</v>
      </c>
      <c r="B2" s="1"/>
      <c r="C2" s="1"/>
      <c r="D2" s="1"/>
      <c r="E2" s="1"/>
      <c r="F2" s="1"/>
    </row>
    <row r="5" spans="3:36" ht="39.75" customHeight="1">
      <c r="C5" s="3"/>
      <c r="D5" s="3"/>
      <c r="G5" s="8" t="s">
        <v>686</v>
      </c>
      <c r="H5" s="8"/>
      <c r="I5" s="8"/>
      <c r="J5" s="8"/>
      <c r="K5" s="8"/>
      <c r="L5" s="8"/>
      <c r="O5" s="8" t="s">
        <v>687</v>
      </c>
      <c r="P5" s="8"/>
      <c r="Q5" s="8"/>
      <c r="R5" s="8"/>
      <c r="S5" s="8"/>
      <c r="T5" s="8"/>
      <c r="W5" s="8" t="s">
        <v>688</v>
      </c>
      <c r="X5" s="8"/>
      <c r="Y5" s="8"/>
      <c r="Z5" s="8"/>
      <c r="AA5" s="8"/>
      <c r="AB5" s="8"/>
      <c r="AE5" s="8" t="s">
        <v>689</v>
      </c>
      <c r="AF5" s="8"/>
      <c r="AG5" s="8"/>
      <c r="AH5" s="8"/>
      <c r="AI5" s="8"/>
      <c r="AJ5" s="8"/>
    </row>
    <row r="6" spans="2:35" ht="39.75" customHeight="1">
      <c r="B6" s="8" t="s">
        <v>690</v>
      </c>
      <c r="C6" s="8"/>
      <c r="F6" s="8" t="s">
        <v>691</v>
      </c>
      <c r="G6" s="8"/>
      <c r="J6" s="8" t="s">
        <v>692</v>
      </c>
      <c r="K6" s="8"/>
      <c r="N6" s="8" t="s">
        <v>691</v>
      </c>
      <c r="O6" s="8"/>
      <c r="R6" s="8" t="s">
        <v>692</v>
      </c>
      <c r="S6" s="8"/>
      <c r="V6" s="8" t="s">
        <v>691</v>
      </c>
      <c r="W6" s="8"/>
      <c r="Z6" s="8" t="s">
        <v>692</v>
      </c>
      <c r="AA6" s="8"/>
      <c r="AD6" s="8" t="s">
        <v>691</v>
      </c>
      <c r="AE6" s="8"/>
      <c r="AH6" s="8" t="s">
        <v>692</v>
      </c>
      <c r="AI6" s="8"/>
    </row>
    <row r="7" ht="15">
      <c r="A7" s="9" t="s">
        <v>693</v>
      </c>
    </row>
    <row r="8" spans="1:36" ht="15">
      <c r="A8" t="s">
        <v>694</v>
      </c>
      <c r="D8" t="s">
        <v>62</v>
      </c>
      <c r="G8" s="7">
        <v>10</v>
      </c>
      <c r="H8" s="7"/>
      <c r="L8" t="s">
        <v>62</v>
      </c>
      <c r="O8" s="7">
        <v>9.47</v>
      </c>
      <c r="P8" s="7"/>
      <c r="T8" t="s">
        <v>62</v>
      </c>
      <c r="W8" s="7">
        <v>8.42</v>
      </c>
      <c r="X8" s="7"/>
      <c r="AB8" t="s">
        <v>62</v>
      </c>
      <c r="AE8" s="7">
        <v>7.89</v>
      </c>
      <c r="AF8" s="7"/>
      <c r="AJ8" t="s">
        <v>62</v>
      </c>
    </row>
    <row r="9" spans="1:36" ht="15">
      <c r="A9" t="s">
        <v>695</v>
      </c>
      <c r="D9" t="s">
        <v>62</v>
      </c>
      <c r="G9" s="7">
        <v>9.5</v>
      </c>
      <c r="H9" s="7"/>
      <c r="L9" t="s">
        <v>62</v>
      </c>
      <c r="O9" s="7">
        <v>9</v>
      </c>
      <c r="P9" s="7"/>
      <c r="T9" t="s">
        <v>62</v>
      </c>
      <c r="W9" s="7">
        <v>8</v>
      </c>
      <c r="X9" s="7"/>
      <c r="AB9" t="s">
        <v>62</v>
      </c>
      <c r="AE9" s="7">
        <v>7.5</v>
      </c>
      <c r="AF9" s="7"/>
      <c r="AJ9" t="s">
        <v>62</v>
      </c>
    </row>
    <row r="10" ht="15">
      <c r="A10" s="9" t="s">
        <v>696</v>
      </c>
    </row>
    <row r="11" spans="1:36" ht="15">
      <c r="A11" s="4" t="s">
        <v>697</v>
      </c>
      <c r="D11" s="15">
        <v>1000000</v>
      </c>
      <c r="H11" s="15">
        <v>1050000</v>
      </c>
      <c r="L11" t="s">
        <v>698</v>
      </c>
      <c r="P11" s="15">
        <v>1100000</v>
      </c>
      <c r="T11" t="s">
        <v>699</v>
      </c>
      <c r="X11" s="15">
        <v>1200000</v>
      </c>
      <c r="AB11" t="s">
        <v>700</v>
      </c>
      <c r="AF11" s="15">
        <v>1250000</v>
      </c>
      <c r="AJ11" t="s">
        <v>701</v>
      </c>
    </row>
    <row r="12" spans="1:37" ht="15">
      <c r="A12" t="s">
        <v>702</v>
      </c>
      <c r="C12" s="7">
        <v>10</v>
      </c>
      <c r="D12" s="7"/>
      <c r="G12" s="7">
        <v>9.98</v>
      </c>
      <c r="H12" s="7"/>
      <c r="L12" t="s">
        <v>703</v>
      </c>
      <c r="M12" t="s">
        <v>643</v>
      </c>
      <c r="O12" s="7">
        <v>9.91</v>
      </c>
      <c r="P12" s="7"/>
      <c r="T12" t="s">
        <v>704</v>
      </c>
      <c r="U12" t="s">
        <v>643</v>
      </c>
      <c r="W12" s="7">
        <v>9.67</v>
      </c>
      <c r="X12" s="7"/>
      <c r="AB12" t="s">
        <v>705</v>
      </c>
      <c r="AC12" t="s">
        <v>643</v>
      </c>
      <c r="AE12" s="7">
        <v>9.5</v>
      </c>
      <c r="AF12" s="7"/>
      <c r="AJ12" t="s">
        <v>706</v>
      </c>
      <c r="AK12" t="s">
        <v>643</v>
      </c>
    </row>
    <row r="13" ht="15">
      <c r="A13" s="9" t="s">
        <v>707</v>
      </c>
    </row>
    <row r="14" spans="1:36" ht="15">
      <c r="A14" t="s">
        <v>708</v>
      </c>
      <c r="D14" s="15">
        <v>10000</v>
      </c>
      <c r="H14" s="15">
        <v>10000</v>
      </c>
      <c r="L14" t="s">
        <v>62</v>
      </c>
      <c r="P14" s="15">
        <v>10000</v>
      </c>
      <c r="T14" t="s">
        <v>62</v>
      </c>
      <c r="X14" s="15">
        <v>10000</v>
      </c>
      <c r="AB14" t="s">
        <v>62</v>
      </c>
      <c r="AF14" s="15">
        <v>10000</v>
      </c>
      <c r="AJ14" t="s">
        <v>62</v>
      </c>
    </row>
    <row r="15" spans="1:37" ht="15">
      <c r="A15" t="s">
        <v>709</v>
      </c>
      <c r="D15" t="s">
        <v>710</v>
      </c>
      <c r="H15" t="s">
        <v>711</v>
      </c>
      <c r="L15" t="s">
        <v>712</v>
      </c>
      <c r="M15" t="s">
        <v>643</v>
      </c>
      <c r="P15" t="s">
        <v>713</v>
      </c>
      <c r="T15" t="s">
        <v>714</v>
      </c>
      <c r="U15" t="s">
        <v>643</v>
      </c>
      <c r="X15" t="s">
        <v>715</v>
      </c>
      <c r="AB15" t="s">
        <v>716</v>
      </c>
      <c r="AC15" t="s">
        <v>643</v>
      </c>
      <c r="AF15" t="s">
        <v>717</v>
      </c>
      <c r="AJ15" t="s">
        <v>718</v>
      </c>
      <c r="AK15" t="s">
        <v>643</v>
      </c>
    </row>
    <row r="16" ht="15">
      <c r="A16" s="4" t="s">
        <v>719</v>
      </c>
    </row>
    <row r="17" spans="1:37" ht="15">
      <c r="A17" s="4" t="s">
        <v>720</v>
      </c>
      <c r="C17" s="2">
        <v>100000</v>
      </c>
      <c r="D17" s="2"/>
      <c r="G17" s="2">
        <v>99762</v>
      </c>
      <c r="H17" s="2"/>
      <c r="L17" t="s">
        <v>703</v>
      </c>
      <c r="M17" t="s">
        <v>643</v>
      </c>
      <c r="O17" s="2">
        <v>99091</v>
      </c>
      <c r="P17" s="2"/>
      <c r="T17" t="s">
        <v>704</v>
      </c>
      <c r="U17" t="s">
        <v>643</v>
      </c>
      <c r="W17" s="2">
        <v>96667</v>
      </c>
      <c r="X17" s="2"/>
      <c r="AB17" t="s">
        <v>705</v>
      </c>
      <c r="AC17" t="s">
        <v>643</v>
      </c>
      <c r="AE17" s="2">
        <v>95000</v>
      </c>
      <c r="AF17" s="2"/>
      <c r="AJ17" t="s">
        <v>706</v>
      </c>
      <c r="AK17" t="s">
        <v>643</v>
      </c>
    </row>
    <row r="18" spans="1:36" ht="15">
      <c r="A18" s="4" t="s">
        <v>721</v>
      </c>
      <c r="C18" s="2">
        <v>100000</v>
      </c>
      <c r="D18" s="2"/>
      <c r="G18" s="2">
        <v>100000</v>
      </c>
      <c r="H18" s="2"/>
      <c r="L18" t="s">
        <v>62</v>
      </c>
      <c r="O18" s="2">
        <v>100000</v>
      </c>
      <c r="P18" s="2"/>
      <c r="T18" t="s">
        <v>62</v>
      </c>
      <c r="W18" s="2">
        <v>100000</v>
      </c>
      <c r="X18" s="2"/>
      <c r="AB18" t="s">
        <v>62</v>
      </c>
      <c r="AE18" s="2">
        <v>100000</v>
      </c>
      <c r="AF18" s="2"/>
      <c r="AJ18" t="s">
        <v>62</v>
      </c>
    </row>
    <row r="19" spans="1:36" ht="15">
      <c r="A19" s="4" t="s">
        <v>722</v>
      </c>
      <c r="D19" t="s">
        <v>62</v>
      </c>
      <c r="G19" s="6">
        <v>-238</v>
      </c>
      <c r="H19" s="6"/>
      <c r="L19" t="s">
        <v>62</v>
      </c>
      <c r="O19" s="6">
        <v>-909</v>
      </c>
      <c r="P19" s="6"/>
      <c r="T19" t="s">
        <v>62</v>
      </c>
      <c r="W19" s="6">
        <v>-3333</v>
      </c>
      <c r="X19" s="6"/>
      <c r="AB19" t="s">
        <v>62</v>
      </c>
      <c r="AE19" s="6">
        <v>-5000</v>
      </c>
      <c r="AF19" s="6"/>
      <c r="AJ19" t="s">
        <v>62</v>
      </c>
    </row>
    <row r="20" ht="15">
      <c r="A20" s="4" t="s">
        <v>723</v>
      </c>
    </row>
    <row r="21" spans="1:36" ht="15">
      <c r="A21" t="s">
        <v>724</v>
      </c>
      <c r="C21" s="7">
        <v>10</v>
      </c>
      <c r="D21" s="7"/>
      <c r="G21" s="7">
        <v>9.98</v>
      </c>
      <c r="H21" s="7"/>
      <c r="L21" t="s">
        <v>62</v>
      </c>
      <c r="O21" s="7">
        <v>9.91</v>
      </c>
      <c r="P21" s="7"/>
      <c r="T21" t="s">
        <v>62</v>
      </c>
      <c r="W21" s="7">
        <v>9.67</v>
      </c>
      <c r="X21" s="7"/>
      <c r="AB21" t="s">
        <v>62</v>
      </c>
      <c r="AE21" s="7">
        <v>9.5</v>
      </c>
      <c r="AF21" s="7"/>
      <c r="AJ21" t="s">
        <v>62</v>
      </c>
    </row>
    <row r="22" spans="1:36" ht="15">
      <c r="A22" t="s">
        <v>725</v>
      </c>
      <c r="C22" s="7">
        <v>10</v>
      </c>
      <c r="D22" s="7"/>
      <c r="G22" s="7">
        <v>10</v>
      </c>
      <c r="H22" s="7"/>
      <c r="L22" t="s">
        <v>62</v>
      </c>
      <c r="O22" s="7">
        <v>10</v>
      </c>
      <c r="P22" s="7"/>
      <c r="T22" t="s">
        <v>62</v>
      </c>
      <c r="W22" s="7">
        <v>10</v>
      </c>
      <c r="X22" s="7"/>
      <c r="AB22" t="s">
        <v>62</v>
      </c>
      <c r="AE22" s="7">
        <v>10</v>
      </c>
      <c r="AF22" s="7"/>
      <c r="AJ22" t="s">
        <v>62</v>
      </c>
    </row>
    <row r="23" spans="1:36" ht="15">
      <c r="A23" t="s">
        <v>726</v>
      </c>
      <c r="D23" t="s">
        <v>62</v>
      </c>
      <c r="G23" s="20">
        <v>-0.02</v>
      </c>
      <c r="H23" s="20"/>
      <c r="L23" t="s">
        <v>62</v>
      </c>
      <c r="O23" s="20">
        <v>-0.09</v>
      </c>
      <c r="P23" s="20"/>
      <c r="T23" t="s">
        <v>62</v>
      </c>
      <c r="W23" s="20">
        <v>-0.33</v>
      </c>
      <c r="X23" s="20"/>
      <c r="AB23" t="s">
        <v>62</v>
      </c>
      <c r="AE23" s="20">
        <v>-0.5</v>
      </c>
      <c r="AF23" s="20"/>
      <c r="AJ23" t="s">
        <v>62</v>
      </c>
    </row>
    <row r="24" spans="1:37" ht="15">
      <c r="A24" t="s">
        <v>727</v>
      </c>
      <c r="D24" t="s">
        <v>62</v>
      </c>
      <c r="H24" t="s">
        <v>62</v>
      </c>
      <c r="L24" t="s">
        <v>703</v>
      </c>
      <c r="M24" t="s">
        <v>643</v>
      </c>
      <c r="P24" t="s">
        <v>62</v>
      </c>
      <c r="T24" t="s">
        <v>704</v>
      </c>
      <c r="U24" t="s">
        <v>643</v>
      </c>
      <c r="X24" t="s">
        <v>62</v>
      </c>
      <c r="AB24" t="s">
        <v>705</v>
      </c>
      <c r="AC24" t="s">
        <v>643</v>
      </c>
      <c r="AF24" t="s">
        <v>62</v>
      </c>
      <c r="AJ24" t="s">
        <v>706</v>
      </c>
      <c r="AK24" t="s">
        <v>643</v>
      </c>
    </row>
  </sheetData>
  <sheetProtection selectLockedCells="1" selectUnlockedCells="1"/>
  <mergeCells count="56">
    <mergeCell ref="A2:F2"/>
    <mergeCell ref="C5:D5"/>
    <mergeCell ref="G5:L5"/>
    <mergeCell ref="O5:T5"/>
    <mergeCell ref="W5:AB5"/>
    <mergeCell ref="AE5:AJ5"/>
    <mergeCell ref="B6:C6"/>
    <mergeCell ref="F6:G6"/>
    <mergeCell ref="J6:K6"/>
    <mergeCell ref="N6:O6"/>
    <mergeCell ref="R6:S6"/>
    <mergeCell ref="V6:W6"/>
    <mergeCell ref="Z6:AA6"/>
    <mergeCell ref="AD6:AE6"/>
    <mergeCell ref="AH6:AI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C17:D17"/>
    <mergeCell ref="G17:H17"/>
    <mergeCell ref="O17:P17"/>
    <mergeCell ref="W17:X17"/>
    <mergeCell ref="AE17:AF17"/>
    <mergeCell ref="C18:D18"/>
    <mergeCell ref="G18:H18"/>
    <mergeCell ref="O18:P18"/>
    <mergeCell ref="W18:X18"/>
    <mergeCell ref="AE18:AF18"/>
    <mergeCell ref="G19:H19"/>
    <mergeCell ref="O19:P19"/>
    <mergeCell ref="W19:X19"/>
    <mergeCell ref="AE19:AF19"/>
    <mergeCell ref="C21:D21"/>
    <mergeCell ref="G21:H21"/>
    <mergeCell ref="O21:P21"/>
    <mergeCell ref="W21:X21"/>
    <mergeCell ref="AE21:AF21"/>
    <mergeCell ref="C22:D22"/>
    <mergeCell ref="G22:H22"/>
    <mergeCell ref="O22:P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Y2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3:24" ht="39.75" customHeight="1">
      <c r="C5" s="3"/>
      <c r="D5" s="3"/>
      <c r="G5" s="8" t="s">
        <v>728</v>
      </c>
      <c r="H5" s="8"/>
      <c r="I5" s="8"/>
      <c r="J5" s="8"/>
      <c r="K5" s="8"/>
      <c r="L5" s="8"/>
      <c r="O5" s="8" t="s">
        <v>729</v>
      </c>
      <c r="P5" s="8"/>
      <c r="S5" s="8" t="s">
        <v>730</v>
      </c>
      <c r="T5" s="8"/>
      <c r="W5" s="8" t="s">
        <v>731</v>
      </c>
      <c r="X5" s="8"/>
    </row>
    <row r="6" spans="1:12" ht="15">
      <c r="A6" s="4" t="s">
        <v>31</v>
      </c>
      <c r="C6" s="1" t="s">
        <v>732</v>
      </c>
      <c r="D6" s="1"/>
      <c r="G6" s="1" t="s">
        <v>37</v>
      </c>
      <c r="H6" s="1"/>
      <c r="K6" s="1" t="s">
        <v>38</v>
      </c>
      <c r="L6" s="1"/>
    </row>
    <row r="7" ht="15">
      <c r="A7" s="9" t="s">
        <v>733</v>
      </c>
    </row>
    <row r="8" spans="1:24" ht="15">
      <c r="A8" t="s">
        <v>734</v>
      </c>
      <c r="C8" s="7">
        <v>14.82</v>
      </c>
      <c r="D8" s="7"/>
      <c r="G8" s="7">
        <v>15</v>
      </c>
      <c r="H8" s="7"/>
      <c r="K8" s="7">
        <v>14.81</v>
      </c>
      <c r="L8" s="7"/>
      <c r="P8" t="s">
        <v>735</v>
      </c>
      <c r="T8" t="s">
        <v>736</v>
      </c>
      <c r="U8" t="s">
        <v>643</v>
      </c>
      <c r="W8" s="3" t="s">
        <v>17</v>
      </c>
      <c r="X8" s="3"/>
    </row>
    <row r="9" spans="1:24" ht="15">
      <c r="A9" t="s">
        <v>42</v>
      </c>
      <c r="D9" s="10">
        <v>14.77</v>
      </c>
      <c r="H9" s="10">
        <v>15</v>
      </c>
      <c r="L9" s="10">
        <v>11.33</v>
      </c>
      <c r="P9" s="10">
        <v>1.6</v>
      </c>
      <c r="T9" s="11">
        <v>-23.3</v>
      </c>
      <c r="X9" s="10">
        <v>0.32</v>
      </c>
    </row>
    <row r="10" spans="1:24" ht="15">
      <c r="A10" t="s">
        <v>43</v>
      </c>
      <c r="D10" s="10">
        <v>14.9</v>
      </c>
      <c r="H10" s="10">
        <v>13.52</v>
      </c>
      <c r="L10" s="10">
        <v>11.73</v>
      </c>
      <c r="P10" s="11">
        <v>-9.3</v>
      </c>
      <c r="T10" s="11">
        <v>-21.3</v>
      </c>
      <c r="X10" s="10">
        <v>0.32</v>
      </c>
    </row>
    <row r="11" spans="2:25" ht="1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ht="15">
      <c r="A12" s="9" t="s">
        <v>39</v>
      </c>
    </row>
    <row r="13" spans="1:24" ht="15">
      <c r="A13" t="s">
        <v>40</v>
      </c>
      <c r="D13" s="10">
        <v>14.94</v>
      </c>
      <c r="H13" s="10">
        <v>14.38</v>
      </c>
      <c r="L13" s="10">
        <v>12.85</v>
      </c>
      <c r="P13" s="11">
        <v>-3.7</v>
      </c>
      <c r="T13" s="11">
        <v>-14</v>
      </c>
      <c r="X13" s="10">
        <v>0.34</v>
      </c>
    </row>
    <row r="14" spans="1:24" ht="15">
      <c r="A14" t="s">
        <v>41</v>
      </c>
      <c r="D14" s="10">
        <v>15.02</v>
      </c>
      <c r="H14" s="10">
        <v>15.17</v>
      </c>
      <c r="L14" s="10">
        <v>13.22</v>
      </c>
      <c r="P14" s="10">
        <v>1</v>
      </c>
      <c r="T14" s="11">
        <v>-12</v>
      </c>
      <c r="X14" s="10">
        <v>0.36</v>
      </c>
    </row>
    <row r="15" spans="1:24" ht="15">
      <c r="A15" t="s">
        <v>42</v>
      </c>
      <c r="D15" s="10">
        <v>15.27</v>
      </c>
      <c r="H15" s="10">
        <v>16.78</v>
      </c>
      <c r="L15" s="10">
        <v>14.89</v>
      </c>
      <c r="P15" s="10">
        <v>9.9</v>
      </c>
      <c r="T15" s="11">
        <v>-2.5</v>
      </c>
      <c r="X15" s="10">
        <v>0.38</v>
      </c>
    </row>
    <row r="16" spans="1:24" ht="15">
      <c r="A16" t="s">
        <v>43</v>
      </c>
      <c r="D16" s="10">
        <v>15.32</v>
      </c>
      <c r="H16" s="10">
        <v>17</v>
      </c>
      <c r="L16" s="10">
        <v>14.55</v>
      </c>
      <c r="P16" s="10">
        <v>11</v>
      </c>
      <c r="T16" s="11">
        <v>-5</v>
      </c>
      <c r="X16" s="10">
        <v>0.38</v>
      </c>
    </row>
    <row r="17" spans="2:25" ht="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ht="15">
      <c r="A18" s="9" t="s">
        <v>737</v>
      </c>
    </row>
    <row r="19" spans="1:24" ht="15">
      <c r="A19" t="s">
        <v>40</v>
      </c>
      <c r="D19" s="10">
        <v>15.46</v>
      </c>
      <c r="H19" s="10">
        <v>19.15</v>
      </c>
      <c r="L19" s="10">
        <v>16.52</v>
      </c>
      <c r="P19" s="10">
        <v>23.9</v>
      </c>
      <c r="T19" s="10">
        <v>6.9</v>
      </c>
      <c r="X19" s="10">
        <v>0.38</v>
      </c>
    </row>
    <row r="20" spans="1:24" ht="15">
      <c r="A20" t="s">
        <v>41</v>
      </c>
      <c r="D20" s="10">
        <v>16.06</v>
      </c>
      <c r="H20" s="10">
        <v>19.17</v>
      </c>
      <c r="L20" s="10">
        <v>17.28</v>
      </c>
      <c r="P20" s="10">
        <v>19.4</v>
      </c>
      <c r="T20" s="10">
        <v>7.6</v>
      </c>
      <c r="X20" s="10">
        <v>0.38</v>
      </c>
    </row>
    <row r="21" spans="1:24" ht="15">
      <c r="A21" t="s">
        <v>42</v>
      </c>
      <c r="D21" s="10">
        <v>15.98</v>
      </c>
      <c r="H21" s="10">
        <v>19.73</v>
      </c>
      <c r="L21" s="10">
        <v>18.6</v>
      </c>
      <c r="P21" s="10">
        <v>23.5</v>
      </c>
      <c r="T21" s="10">
        <v>16.4</v>
      </c>
      <c r="X21" s="10">
        <v>0.42</v>
      </c>
    </row>
    <row r="22" spans="1:24" ht="15">
      <c r="A22" t="s">
        <v>43</v>
      </c>
      <c r="D22" s="10">
        <v>15.35</v>
      </c>
      <c r="H22" s="10">
        <v>22.29</v>
      </c>
      <c r="L22" s="10">
        <v>18.64</v>
      </c>
      <c r="P22" s="10">
        <v>45.2</v>
      </c>
      <c r="T22" s="10">
        <v>21.4</v>
      </c>
      <c r="X22" s="10">
        <v>0.76</v>
      </c>
    </row>
    <row r="23" spans="2:25" ht="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ht="15">
      <c r="A24" s="9" t="s">
        <v>738</v>
      </c>
    </row>
    <row r="25" spans="1:24" ht="15">
      <c r="A25" t="s">
        <v>739</v>
      </c>
      <c r="D25" t="s">
        <v>47</v>
      </c>
      <c r="H25" s="10">
        <v>22.5</v>
      </c>
      <c r="L25" s="10">
        <v>19.42</v>
      </c>
      <c r="P25" t="s">
        <v>47</v>
      </c>
      <c r="T25" t="s">
        <v>47</v>
      </c>
      <c r="X25" s="10">
        <v>0.38</v>
      </c>
    </row>
  </sheetData>
  <sheetProtection selectLockedCells="1" selectUnlockedCells="1"/>
  <mergeCells count="31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B11:E11"/>
    <mergeCell ref="F11:I11"/>
    <mergeCell ref="J11:M11"/>
    <mergeCell ref="N11:Q11"/>
    <mergeCell ref="R11:U11"/>
    <mergeCell ref="V11:Y11"/>
    <mergeCell ref="B17:E17"/>
    <mergeCell ref="F17:I17"/>
    <mergeCell ref="J17:M17"/>
    <mergeCell ref="N17:Q17"/>
    <mergeCell ref="R17:U17"/>
    <mergeCell ref="V17:Y17"/>
    <mergeCell ref="B23:E23"/>
    <mergeCell ref="F23:I23"/>
    <mergeCell ref="J23:M23"/>
    <mergeCell ref="N23:Q23"/>
    <mergeCell ref="R23:U23"/>
    <mergeCell ref="V23:Y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740</v>
      </c>
      <c r="B2" s="1"/>
      <c r="C2" s="1"/>
      <c r="D2" s="1"/>
      <c r="E2" s="1"/>
      <c r="F2" s="1"/>
    </row>
    <row r="5" spans="3:20" ht="15">
      <c r="C5" s="1" t="s">
        <v>49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19" ht="15">
      <c r="B6" s="1" t="s">
        <v>51</v>
      </c>
      <c r="C6" s="1"/>
      <c r="F6" s="1" t="s">
        <v>52</v>
      </c>
      <c r="G6" s="1"/>
      <c r="J6" s="1" t="s">
        <v>53</v>
      </c>
      <c r="K6" s="1"/>
      <c r="N6" s="1" t="s">
        <v>54</v>
      </c>
      <c r="O6" s="1"/>
      <c r="R6" s="1" t="s">
        <v>55</v>
      </c>
      <c r="S6" s="1"/>
    </row>
    <row r="7" spans="3:20" ht="15">
      <c r="C7" s="21" t="s">
        <v>159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ht="15">
      <c r="A8" s="4" t="s">
        <v>57</v>
      </c>
    </row>
    <row r="9" spans="1:20" ht="15">
      <c r="A9" s="4" t="s">
        <v>58</v>
      </c>
      <c r="C9" s="2">
        <v>14184</v>
      </c>
      <c r="D9" s="2"/>
      <c r="G9" s="2">
        <v>17985</v>
      </c>
      <c r="H9" s="2"/>
      <c r="K9" s="2">
        <v>23387</v>
      </c>
      <c r="L9" s="2"/>
      <c r="O9" s="2">
        <v>33849</v>
      </c>
      <c r="P9" s="2"/>
      <c r="S9" s="2">
        <v>41792</v>
      </c>
      <c r="T9" s="2"/>
    </row>
    <row r="10" spans="1:20" ht="15">
      <c r="A10" t="s">
        <v>741</v>
      </c>
      <c r="D10" s="15">
        <v>3688</v>
      </c>
      <c r="H10" s="15">
        <v>4962</v>
      </c>
      <c r="L10" s="15">
        <v>5488</v>
      </c>
      <c r="P10" s="15">
        <v>6422</v>
      </c>
      <c r="T10" s="15">
        <v>7076</v>
      </c>
    </row>
    <row r="11" spans="1:20" ht="15">
      <c r="A11" t="s">
        <v>60</v>
      </c>
      <c r="D11" s="15">
        <v>2969</v>
      </c>
      <c r="H11" s="15">
        <v>3436</v>
      </c>
      <c r="L11" s="15">
        <v>3182</v>
      </c>
      <c r="P11" s="15">
        <v>4237</v>
      </c>
      <c r="T11" s="15">
        <v>5261</v>
      </c>
    </row>
    <row r="12" spans="1:20" ht="15">
      <c r="A12" t="s">
        <v>61</v>
      </c>
      <c r="D12" t="s">
        <v>62</v>
      </c>
      <c r="H12" t="s">
        <v>62</v>
      </c>
      <c r="L12" s="15">
        <v>1609</v>
      </c>
      <c r="P12" s="15">
        <v>4839</v>
      </c>
      <c r="T12" s="15">
        <v>6792</v>
      </c>
    </row>
    <row r="13" spans="1:20" ht="15">
      <c r="A13" t="s">
        <v>63</v>
      </c>
      <c r="D13" s="15">
        <v>431</v>
      </c>
      <c r="H13" s="15">
        <v>627</v>
      </c>
      <c r="L13" s="15">
        <v>1551</v>
      </c>
      <c r="P13" s="15">
        <v>2660</v>
      </c>
      <c r="T13" s="15">
        <v>3121</v>
      </c>
    </row>
    <row r="15" spans="1:20" ht="15">
      <c r="A15" t="s">
        <v>64</v>
      </c>
      <c r="D15" s="15">
        <v>7096</v>
      </c>
      <c r="H15" s="15">
        <v>8960</v>
      </c>
      <c r="L15" s="15">
        <v>11557</v>
      </c>
      <c r="P15" s="15">
        <v>15691</v>
      </c>
      <c r="T15" s="15">
        <v>19542</v>
      </c>
    </row>
    <row r="16" spans="1:20" ht="15">
      <c r="A16" t="s">
        <v>65</v>
      </c>
      <c r="D16" t="s">
        <v>62</v>
      </c>
      <c r="H16" t="s">
        <v>62</v>
      </c>
      <c r="L16" s="15">
        <v>24</v>
      </c>
      <c r="P16" s="15">
        <v>4</v>
      </c>
      <c r="T16" s="15">
        <v>246</v>
      </c>
    </row>
    <row r="18" spans="1:20" ht="15">
      <c r="A18" t="s">
        <v>66</v>
      </c>
      <c r="D18" s="15">
        <v>7096</v>
      </c>
      <c r="H18" s="15">
        <v>8960</v>
      </c>
      <c r="L18" s="15">
        <v>11533</v>
      </c>
      <c r="P18" s="15">
        <v>15687</v>
      </c>
      <c r="T18" s="15">
        <v>19296</v>
      </c>
    </row>
    <row r="19" spans="1:20" ht="15">
      <c r="A19" t="s">
        <v>67</v>
      </c>
      <c r="D19" s="13">
        <v>-5551</v>
      </c>
      <c r="H19" s="13">
        <v>-3858</v>
      </c>
      <c r="L19" s="13">
        <v>-12318</v>
      </c>
      <c r="P19" s="15">
        <v>1975</v>
      </c>
      <c r="T19" s="15">
        <v>30588</v>
      </c>
    </row>
    <row r="20" spans="1:20" ht="15">
      <c r="A20" t="s">
        <v>68</v>
      </c>
      <c r="D20" s="13">
        <v>-3137</v>
      </c>
      <c r="H20" s="13">
        <v>-78</v>
      </c>
      <c r="L20" s="15">
        <v>16171</v>
      </c>
      <c r="P20" s="15">
        <v>1749</v>
      </c>
      <c r="T20" s="13">
        <v>-22188</v>
      </c>
    </row>
    <row r="21" spans="1:20" ht="15">
      <c r="A21" t="s">
        <v>69</v>
      </c>
      <c r="D21" t="s">
        <v>62</v>
      </c>
      <c r="H21" t="s">
        <v>62</v>
      </c>
      <c r="L21" t="s">
        <v>62</v>
      </c>
      <c r="P21" t="s">
        <v>62</v>
      </c>
      <c r="T21" s="13">
        <v>-493</v>
      </c>
    </row>
    <row r="23" spans="1:20" ht="15">
      <c r="A23" t="s">
        <v>70</v>
      </c>
      <c r="C23" s="6">
        <v>-1592</v>
      </c>
      <c r="D23" s="6"/>
      <c r="G23" s="2">
        <v>5024</v>
      </c>
      <c r="H23" s="2"/>
      <c r="K23" s="2">
        <v>15386</v>
      </c>
      <c r="L23" s="2"/>
      <c r="O23" s="2">
        <v>19411</v>
      </c>
      <c r="P23" s="2"/>
      <c r="S23" s="2">
        <v>27203</v>
      </c>
      <c r="T23" s="2"/>
    </row>
    <row r="25" ht="15">
      <c r="A25" s="4" t="s">
        <v>742</v>
      </c>
    </row>
    <row r="26" spans="1:20" ht="15">
      <c r="A26" t="s">
        <v>72</v>
      </c>
      <c r="D26" t="s">
        <v>73</v>
      </c>
      <c r="H26" t="s">
        <v>73</v>
      </c>
      <c r="K26" s="7">
        <v>14.9</v>
      </c>
      <c r="L26" s="7"/>
      <c r="O26" s="22">
        <v>15.32</v>
      </c>
      <c r="P26" s="22"/>
      <c r="Q26" s="4"/>
      <c r="S26" s="7">
        <v>15.35</v>
      </c>
      <c r="T26" s="7"/>
    </row>
    <row r="27" spans="1:20" ht="15">
      <c r="A27" t="s">
        <v>66</v>
      </c>
      <c r="D27" t="s">
        <v>73</v>
      </c>
      <c r="H27" t="s">
        <v>73</v>
      </c>
      <c r="L27" s="10">
        <v>1.22</v>
      </c>
      <c r="P27" s="10">
        <v>1.54</v>
      </c>
      <c r="T27" s="10">
        <v>1.43</v>
      </c>
    </row>
    <row r="28" spans="1:20" ht="15">
      <c r="A28" t="s">
        <v>74</v>
      </c>
      <c r="D28" t="s">
        <v>73</v>
      </c>
      <c r="H28" t="s">
        <v>73</v>
      </c>
      <c r="L28" s="10">
        <v>0.4</v>
      </c>
      <c r="P28" s="10">
        <v>0.37</v>
      </c>
      <c r="T28" s="10">
        <v>0.58</v>
      </c>
    </row>
    <row r="29" spans="1:20" ht="15">
      <c r="A29" t="s">
        <v>75</v>
      </c>
      <c r="D29" t="s">
        <v>73</v>
      </c>
      <c r="H29" t="s">
        <v>73</v>
      </c>
      <c r="L29" s="10">
        <v>1.63</v>
      </c>
      <c r="P29" s="10">
        <v>1.91</v>
      </c>
      <c r="T29" s="10">
        <v>2.01</v>
      </c>
    </row>
    <row r="30" spans="1:20" ht="15">
      <c r="A30" t="s">
        <v>743</v>
      </c>
      <c r="D30" t="s">
        <v>73</v>
      </c>
      <c r="H30" t="s">
        <v>73</v>
      </c>
      <c r="L30" s="10">
        <v>0.64</v>
      </c>
      <c r="P30" s="10">
        <v>1.46</v>
      </c>
      <c r="T30" s="10">
        <v>1.94</v>
      </c>
    </row>
    <row r="31" ht="15">
      <c r="A31" s="4" t="s">
        <v>77</v>
      </c>
    </row>
    <row r="32" spans="1:20" ht="15">
      <c r="A32" t="s">
        <v>78</v>
      </c>
      <c r="D32" t="s">
        <v>79</v>
      </c>
      <c r="H32" t="s">
        <v>80</v>
      </c>
      <c r="L32" t="s">
        <v>81</v>
      </c>
      <c r="P32" t="s">
        <v>81</v>
      </c>
      <c r="T32" t="s">
        <v>82</v>
      </c>
    </row>
    <row r="33" spans="1:20" ht="15">
      <c r="A33" t="s">
        <v>84</v>
      </c>
      <c r="D33" s="15">
        <v>15</v>
      </c>
      <c r="H33" s="15">
        <v>17</v>
      </c>
      <c r="L33" s="15">
        <v>23</v>
      </c>
      <c r="P33" s="15">
        <v>30</v>
      </c>
      <c r="T33" s="15">
        <v>37</v>
      </c>
    </row>
    <row r="34" ht="15">
      <c r="A34" t="s">
        <v>744</v>
      </c>
    </row>
    <row r="35" spans="1:20" ht="15">
      <c r="A35" t="s">
        <v>86</v>
      </c>
      <c r="D35" t="s">
        <v>87</v>
      </c>
      <c r="H35" t="s">
        <v>88</v>
      </c>
      <c r="L35" t="s">
        <v>89</v>
      </c>
      <c r="P35" t="s">
        <v>90</v>
      </c>
      <c r="T35" t="s">
        <v>91</v>
      </c>
    </row>
    <row r="36" spans="1:20" ht="15">
      <c r="A36" t="s">
        <v>741</v>
      </c>
      <c r="D36" t="s">
        <v>93</v>
      </c>
      <c r="H36" t="s">
        <v>94</v>
      </c>
      <c r="L36" t="s">
        <v>95</v>
      </c>
      <c r="P36" t="s">
        <v>96</v>
      </c>
      <c r="T36" t="s">
        <v>97</v>
      </c>
    </row>
  </sheetData>
  <sheetProtection selectLockedCells="1" selectUnlockedCells="1"/>
  <mergeCells count="21">
    <mergeCell ref="A2:F2"/>
    <mergeCell ref="C5:T5"/>
    <mergeCell ref="B6:C6"/>
    <mergeCell ref="F6:G6"/>
    <mergeCell ref="J6:K6"/>
    <mergeCell ref="N6:O6"/>
    <mergeCell ref="R6:S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745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51</v>
      </c>
      <c r="D4" s="1"/>
      <c r="G4" s="1" t="s">
        <v>52</v>
      </c>
      <c r="H4" s="1"/>
      <c r="K4" s="1" t="s">
        <v>53</v>
      </c>
      <c r="L4" s="1"/>
      <c r="O4" s="1" t="s">
        <v>54</v>
      </c>
      <c r="P4" s="1"/>
      <c r="S4" s="1" t="s">
        <v>55</v>
      </c>
      <c r="T4" s="1"/>
    </row>
    <row r="5" spans="3:20" ht="15">
      <c r="C5" s="21" t="s">
        <v>159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ht="15">
      <c r="A6" s="4" t="s">
        <v>746</v>
      </c>
    </row>
    <row r="7" spans="1:20" ht="15">
      <c r="A7" s="4" t="s">
        <v>747</v>
      </c>
      <c r="C7" s="2">
        <v>122900</v>
      </c>
      <c r="D7" s="2"/>
      <c r="G7" s="2">
        <v>141341</v>
      </c>
      <c r="H7" s="2"/>
      <c r="K7" s="2">
        <v>204745</v>
      </c>
      <c r="L7" s="2"/>
      <c r="O7" s="2">
        <v>274249</v>
      </c>
      <c r="P7" s="2"/>
      <c r="S7" s="2">
        <v>306981</v>
      </c>
      <c r="T7" s="2"/>
    </row>
    <row r="8" spans="1:20" ht="15">
      <c r="A8" s="4" t="s">
        <v>14</v>
      </c>
      <c r="D8" s="15">
        <v>129650</v>
      </c>
      <c r="H8" s="15">
        <v>147377</v>
      </c>
      <c r="L8" s="15">
        <v>248643</v>
      </c>
      <c r="P8" s="15">
        <v>333849</v>
      </c>
      <c r="T8" s="15">
        <v>367262</v>
      </c>
    </row>
    <row r="9" spans="1:20" ht="15">
      <c r="A9" t="s">
        <v>748</v>
      </c>
      <c r="D9" s="15">
        <v>79450</v>
      </c>
      <c r="H9" s="15">
        <v>93500</v>
      </c>
      <c r="L9" s="15">
        <v>104000</v>
      </c>
      <c r="P9" s="15">
        <v>144500</v>
      </c>
      <c r="T9" s="15">
        <v>144500</v>
      </c>
    </row>
    <row r="10" spans="1:20" ht="15">
      <c r="A10" s="4" t="s">
        <v>27</v>
      </c>
      <c r="D10" s="15">
        <v>48481</v>
      </c>
      <c r="H10" s="15">
        <v>52005</v>
      </c>
      <c r="L10" s="15">
        <v>140482</v>
      </c>
      <c r="P10" s="15">
        <v>183091</v>
      </c>
      <c r="T10" s="15">
        <v>211125</v>
      </c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749</v>
      </c>
      <c r="B2" s="1"/>
      <c r="C2" s="1"/>
      <c r="D2" s="1"/>
      <c r="E2" s="1"/>
      <c r="F2" s="1"/>
    </row>
    <row r="5" spans="3:16" ht="15">
      <c r="C5" s="1" t="s">
        <v>750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39.75" customHeight="1">
      <c r="C6" s="8" t="s">
        <v>751</v>
      </c>
      <c r="D6" s="8"/>
      <c r="G6" s="8" t="s">
        <v>752</v>
      </c>
      <c r="H6" s="8"/>
      <c r="K6" s="8" t="s">
        <v>753</v>
      </c>
      <c r="L6" s="8"/>
      <c r="O6" s="8" t="s">
        <v>176</v>
      </c>
      <c r="P6" s="8"/>
    </row>
    <row r="7" spans="3:16" ht="15">
      <c r="C7" s="14" t="s">
        <v>159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">
      <c r="A8" s="4" t="s">
        <v>58</v>
      </c>
      <c r="C8" s="2">
        <v>9813</v>
      </c>
      <c r="D8" s="2"/>
      <c r="G8" s="2">
        <v>10476</v>
      </c>
      <c r="H8" s="2"/>
      <c r="K8" s="2">
        <v>10263</v>
      </c>
      <c r="L8" s="2"/>
      <c r="O8" s="2">
        <v>11240</v>
      </c>
      <c r="P8" s="2"/>
    </row>
    <row r="9" spans="1:16" ht="15">
      <c r="A9" t="s">
        <v>66</v>
      </c>
      <c r="D9" s="15">
        <v>4923</v>
      </c>
      <c r="H9" s="15">
        <v>3164</v>
      </c>
      <c r="L9" s="15">
        <v>5274</v>
      </c>
      <c r="P9" s="15">
        <v>5935</v>
      </c>
    </row>
    <row r="10" spans="1:16" ht="15">
      <c r="A10" t="s">
        <v>754</v>
      </c>
      <c r="D10" s="15">
        <v>4637</v>
      </c>
      <c r="H10" s="15">
        <v>13420</v>
      </c>
      <c r="L10" s="15">
        <v>4537</v>
      </c>
      <c r="P10" s="15">
        <v>4609</v>
      </c>
    </row>
    <row r="11" spans="1:16" ht="15">
      <c r="A11" t="s">
        <v>755</v>
      </c>
      <c r="D11" s="10">
        <v>0.38</v>
      </c>
      <c r="H11" s="10">
        <v>0.23</v>
      </c>
      <c r="L11" s="10">
        <v>0.38</v>
      </c>
      <c r="P11" s="10">
        <v>0.43</v>
      </c>
    </row>
    <row r="12" spans="1:16" ht="15">
      <c r="A12" t="s">
        <v>756</v>
      </c>
      <c r="D12" s="10">
        <v>0.36</v>
      </c>
      <c r="H12" s="10">
        <v>0.98</v>
      </c>
      <c r="L12" s="10">
        <v>0.33</v>
      </c>
      <c r="P12" s="10">
        <v>0.34</v>
      </c>
    </row>
    <row r="13" spans="1:16" ht="15">
      <c r="A13" t="s">
        <v>757</v>
      </c>
      <c r="D13" s="10">
        <v>15.46</v>
      </c>
      <c r="H13" s="10">
        <v>16.06</v>
      </c>
      <c r="L13" s="10">
        <v>15.98</v>
      </c>
      <c r="P13" s="10">
        <v>15.35</v>
      </c>
    </row>
  </sheetData>
  <sheetProtection selectLockedCells="1" selectUnlockedCells="1"/>
  <mergeCells count="11">
    <mergeCell ref="A2:F2"/>
    <mergeCell ref="C5:P5"/>
    <mergeCell ref="C6:D6"/>
    <mergeCell ref="G6:H6"/>
    <mergeCell ref="K6:L6"/>
    <mergeCell ref="O6:P6"/>
    <mergeCell ref="C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750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39.75" customHeight="1">
      <c r="C4" s="8" t="s">
        <v>758</v>
      </c>
      <c r="D4" s="8"/>
      <c r="G4" s="8" t="s">
        <v>759</v>
      </c>
      <c r="H4" s="8"/>
      <c r="K4" s="8" t="s">
        <v>760</v>
      </c>
      <c r="L4" s="8"/>
      <c r="O4" s="8" t="s">
        <v>761</v>
      </c>
      <c r="P4" s="8"/>
    </row>
    <row r="5" spans="3:16" ht="15">
      <c r="C5" s="14" t="s">
        <v>159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s="4" t="s">
        <v>58</v>
      </c>
      <c r="C6" s="2">
        <v>7596</v>
      </c>
      <c r="D6" s="2"/>
      <c r="G6" s="2">
        <v>7629</v>
      </c>
      <c r="H6" s="2"/>
      <c r="K6" s="2">
        <v>8980</v>
      </c>
      <c r="L6" s="2"/>
      <c r="O6" s="2">
        <v>9644</v>
      </c>
      <c r="P6" s="2"/>
    </row>
    <row r="7" spans="1:16" ht="15">
      <c r="A7" t="s">
        <v>66</v>
      </c>
      <c r="D7" s="15">
        <v>3621</v>
      </c>
      <c r="H7" s="15">
        <v>3351</v>
      </c>
      <c r="L7" s="15">
        <v>4002</v>
      </c>
      <c r="P7" s="15">
        <v>4713</v>
      </c>
    </row>
    <row r="8" spans="1:16" ht="15">
      <c r="A8" t="s">
        <v>754</v>
      </c>
      <c r="D8" s="15">
        <v>3519</v>
      </c>
      <c r="H8" s="15">
        <v>4199</v>
      </c>
      <c r="L8" s="15">
        <v>6577</v>
      </c>
      <c r="P8" s="15">
        <v>5116</v>
      </c>
    </row>
    <row r="9" spans="1:16" ht="15">
      <c r="A9" t="s">
        <v>755</v>
      </c>
      <c r="D9" s="10">
        <v>0.38</v>
      </c>
      <c r="H9" s="10">
        <v>0.36</v>
      </c>
      <c r="L9" s="10">
        <v>0.4</v>
      </c>
      <c r="P9" s="10">
        <v>0.4</v>
      </c>
    </row>
    <row r="10" spans="1:16" ht="15">
      <c r="A10" t="s">
        <v>756</v>
      </c>
      <c r="D10" s="10">
        <v>0.37</v>
      </c>
      <c r="H10" s="10">
        <v>0.45</v>
      </c>
      <c r="L10" s="10">
        <v>0.66</v>
      </c>
      <c r="P10" s="10">
        <v>0.43</v>
      </c>
    </row>
    <row r="11" spans="1:16" ht="15">
      <c r="A11" t="s">
        <v>757</v>
      </c>
      <c r="D11" s="10">
        <v>14.94</v>
      </c>
      <c r="H11" s="10">
        <v>15.02</v>
      </c>
      <c r="L11" s="10">
        <v>15.27</v>
      </c>
      <c r="P11" s="10">
        <v>15.32</v>
      </c>
    </row>
  </sheetData>
  <sheetProtection selectLockedCells="1" selectUnlockedCells="1"/>
  <mergeCells count="10">
    <mergeCell ref="C3:P3"/>
    <mergeCell ref="C4:D4"/>
    <mergeCell ref="G4:H4"/>
    <mergeCell ref="K4:L4"/>
    <mergeCell ref="O4:P4"/>
    <mergeCell ref="C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3:16" ht="39.75" customHeight="1">
      <c r="C5" s="8" t="s">
        <v>762</v>
      </c>
      <c r="D5" s="8"/>
      <c r="E5" s="8"/>
      <c r="F5" s="8"/>
      <c r="G5" s="8"/>
      <c r="H5" s="8"/>
      <c r="K5" s="8" t="s">
        <v>763</v>
      </c>
      <c r="L5" s="8"/>
      <c r="M5" s="8"/>
      <c r="N5" s="8"/>
      <c r="O5" s="8"/>
      <c r="P5" s="8"/>
    </row>
    <row r="6" spans="3:16" ht="15">
      <c r="C6" s="1" t="s">
        <v>55</v>
      </c>
      <c r="D6" s="1"/>
      <c r="G6" s="1" t="s">
        <v>54</v>
      </c>
      <c r="H6" s="1"/>
      <c r="K6" s="1" t="s">
        <v>55</v>
      </c>
      <c r="L6" s="1"/>
      <c r="O6" s="1" t="s">
        <v>54</v>
      </c>
      <c r="P6" s="1"/>
    </row>
    <row r="7" spans="1:16" ht="15">
      <c r="A7" t="s">
        <v>104</v>
      </c>
      <c r="D7" t="s">
        <v>106</v>
      </c>
      <c r="H7" t="s">
        <v>764</v>
      </c>
      <c r="L7" t="s">
        <v>108</v>
      </c>
      <c r="P7" t="s">
        <v>765</v>
      </c>
    </row>
    <row r="8" spans="1:16" ht="15">
      <c r="A8" t="s">
        <v>109</v>
      </c>
      <c r="D8" s="10">
        <v>17.4</v>
      </c>
      <c r="H8" s="10">
        <v>11.9</v>
      </c>
      <c r="L8" s="10">
        <v>16.8</v>
      </c>
      <c r="P8" s="10">
        <v>12.4</v>
      </c>
    </row>
    <row r="9" spans="1:16" ht="15">
      <c r="A9" t="s">
        <v>110</v>
      </c>
      <c r="D9" s="10">
        <v>10.6</v>
      </c>
      <c r="H9" s="10">
        <v>9.7</v>
      </c>
      <c r="L9" s="10">
        <v>11.1</v>
      </c>
      <c r="P9" s="10">
        <v>10.8</v>
      </c>
    </row>
    <row r="10" spans="1:16" ht="15">
      <c r="A10" t="s">
        <v>111</v>
      </c>
      <c r="D10" s="10">
        <v>2.2</v>
      </c>
      <c r="H10" s="10">
        <v>7.8</v>
      </c>
      <c r="L10" s="10">
        <v>2.2</v>
      </c>
      <c r="P10" s="10">
        <v>2.9</v>
      </c>
    </row>
    <row r="11" spans="1:16" ht="15">
      <c r="A11" t="s">
        <v>112</v>
      </c>
      <c r="D11" t="s">
        <v>62</v>
      </c>
      <c r="H11" t="s">
        <v>62</v>
      </c>
      <c r="L11" t="s">
        <v>62</v>
      </c>
      <c r="P11" t="s">
        <v>62</v>
      </c>
    </row>
    <row r="13" spans="1:16" ht="15">
      <c r="A13" t="s">
        <v>113</v>
      </c>
      <c r="D13" t="s">
        <v>114</v>
      </c>
      <c r="H13" t="s">
        <v>114</v>
      </c>
      <c r="L13" t="s">
        <v>114</v>
      </c>
      <c r="P13" t="s">
        <v>114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5" spans="3:24" ht="39.75" customHeight="1">
      <c r="C5" s="1" t="s">
        <v>49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W5" s="8" t="s">
        <v>50</v>
      </c>
      <c r="X5" s="8"/>
    </row>
    <row r="6" spans="3:20" ht="15">
      <c r="C6" s="1" t="s">
        <v>51</v>
      </c>
      <c r="D6" s="1"/>
      <c r="G6" s="1" t="s">
        <v>52</v>
      </c>
      <c r="H6" s="1"/>
      <c r="K6" s="1" t="s">
        <v>53</v>
      </c>
      <c r="L6" s="1"/>
      <c r="O6" s="1" t="s">
        <v>54</v>
      </c>
      <c r="P6" s="1"/>
      <c r="S6" s="1" t="s">
        <v>55</v>
      </c>
      <c r="T6" s="1"/>
    </row>
    <row r="7" spans="3:24" ht="15">
      <c r="C7" s="14" t="s">
        <v>56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W7" s="3"/>
      <c r="X7" s="3"/>
    </row>
    <row r="8" ht="15">
      <c r="A8" s="4" t="s">
        <v>57</v>
      </c>
    </row>
    <row r="9" spans="1:24" ht="15">
      <c r="A9" s="4" t="s">
        <v>58</v>
      </c>
      <c r="C9" s="2">
        <v>14184</v>
      </c>
      <c r="D9" s="2"/>
      <c r="G9" s="2">
        <v>17985</v>
      </c>
      <c r="H9" s="2"/>
      <c r="K9" s="2">
        <v>23387</v>
      </c>
      <c r="L9" s="2"/>
      <c r="O9" s="2">
        <v>33849</v>
      </c>
      <c r="P9" s="2"/>
      <c r="S9" s="2">
        <v>41792</v>
      </c>
      <c r="T9" s="2"/>
      <c r="W9" s="2">
        <v>21140</v>
      </c>
      <c r="X9" s="2"/>
    </row>
    <row r="10" spans="1:24" ht="15">
      <c r="A10" t="s">
        <v>59</v>
      </c>
      <c r="D10" s="15">
        <v>3688</v>
      </c>
      <c r="H10" s="15">
        <v>4962</v>
      </c>
      <c r="L10" s="15">
        <v>5488</v>
      </c>
      <c r="P10" s="15">
        <v>6422</v>
      </c>
      <c r="T10" s="15">
        <v>7076</v>
      </c>
      <c r="X10" s="15">
        <v>3548</v>
      </c>
    </row>
    <row r="11" spans="1:24" ht="15">
      <c r="A11" t="s">
        <v>60</v>
      </c>
      <c r="D11" s="15">
        <v>2969</v>
      </c>
      <c r="H11" s="15">
        <v>3436</v>
      </c>
      <c r="L11" s="15">
        <v>3182</v>
      </c>
      <c r="P11" s="15">
        <v>4237</v>
      </c>
      <c r="T11" s="15">
        <v>5261</v>
      </c>
      <c r="X11" s="15">
        <v>2758</v>
      </c>
    </row>
    <row r="12" spans="1:24" ht="15">
      <c r="A12" t="s">
        <v>61</v>
      </c>
      <c r="D12" t="s">
        <v>62</v>
      </c>
      <c r="H12" t="s">
        <v>62</v>
      </c>
      <c r="L12" s="15">
        <v>1609</v>
      </c>
      <c r="P12" s="15">
        <v>4839</v>
      </c>
      <c r="T12" s="15">
        <v>6792</v>
      </c>
      <c r="X12" s="15">
        <v>1695</v>
      </c>
    </row>
    <row r="13" spans="1:24" ht="15">
      <c r="A13" t="s">
        <v>63</v>
      </c>
      <c r="D13" s="15">
        <v>431</v>
      </c>
      <c r="H13" s="15">
        <v>627</v>
      </c>
      <c r="L13" s="15">
        <v>1551</v>
      </c>
      <c r="P13" s="15">
        <v>2660</v>
      </c>
      <c r="T13" s="15">
        <v>3121</v>
      </c>
      <c r="X13" s="15">
        <v>2156</v>
      </c>
    </row>
    <row r="15" spans="1:24" ht="15">
      <c r="A15" t="s">
        <v>64</v>
      </c>
      <c r="D15" s="15">
        <v>7096</v>
      </c>
      <c r="H15" s="15">
        <v>8960</v>
      </c>
      <c r="L15" s="15">
        <v>11557</v>
      </c>
      <c r="P15" s="15">
        <v>15691</v>
      </c>
      <c r="T15" s="15">
        <v>19542</v>
      </c>
      <c r="X15" s="15">
        <v>10983</v>
      </c>
    </row>
    <row r="16" spans="1:24" ht="15">
      <c r="A16" t="s">
        <v>65</v>
      </c>
      <c r="D16" t="s">
        <v>62</v>
      </c>
      <c r="H16" t="s">
        <v>62</v>
      </c>
      <c r="L16" s="15">
        <v>24</v>
      </c>
      <c r="P16" s="15">
        <v>4</v>
      </c>
      <c r="T16" s="15">
        <v>246</v>
      </c>
      <c r="X16" s="15">
        <v>30</v>
      </c>
    </row>
    <row r="18" spans="1:24" ht="15">
      <c r="A18" t="s">
        <v>66</v>
      </c>
      <c r="D18" s="15">
        <v>7096</v>
      </c>
      <c r="H18" s="15">
        <v>8960</v>
      </c>
      <c r="L18" s="15">
        <v>11533</v>
      </c>
      <c r="P18" s="15">
        <v>15687</v>
      </c>
      <c r="T18" s="15">
        <v>19296</v>
      </c>
      <c r="X18" s="15">
        <v>10953</v>
      </c>
    </row>
    <row r="19" spans="1:24" ht="15">
      <c r="A19" t="s">
        <v>67</v>
      </c>
      <c r="D19" s="13">
        <v>-5551</v>
      </c>
      <c r="H19" s="13">
        <v>-3858</v>
      </c>
      <c r="L19" s="13">
        <v>-12318</v>
      </c>
      <c r="P19" s="15">
        <v>1975</v>
      </c>
      <c r="T19" s="15">
        <v>30588</v>
      </c>
      <c r="X19" s="15">
        <v>1918</v>
      </c>
    </row>
    <row r="20" spans="1:24" ht="15">
      <c r="A20" t="s">
        <v>68</v>
      </c>
      <c r="D20" s="13">
        <v>-3137</v>
      </c>
      <c r="H20" s="13">
        <v>-78</v>
      </c>
      <c r="L20" s="15">
        <v>16171</v>
      </c>
      <c r="P20" s="15">
        <v>1749</v>
      </c>
      <c r="T20" s="13">
        <v>-22188</v>
      </c>
      <c r="X20" s="13">
        <v>-6048</v>
      </c>
    </row>
    <row r="21" spans="1:24" ht="15">
      <c r="A21" t="s">
        <v>69</v>
      </c>
      <c r="D21" t="s">
        <v>62</v>
      </c>
      <c r="H21" t="s">
        <v>62</v>
      </c>
      <c r="L21" t="s">
        <v>62</v>
      </c>
      <c r="P21" t="s">
        <v>62</v>
      </c>
      <c r="T21" s="13">
        <v>-493</v>
      </c>
      <c r="X21" s="13">
        <v>-17</v>
      </c>
    </row>
    <row r="23" spans="1:24" ht="15">
      <c r="A23" t="s">
        <v>70</v>
      </c>
      <c r="C23" s="6">
        <v>-1592</v>
      </c>
      <c r="D23" s="6"/>
      <c r="G23" s="2">
        <v>5024</v>
      </c>
      <c r="H23" s="2"/>
      <c r="K23" s="2">
        <v>15386</v>
      </c>
      <c r="L23" s="2"/>
      <c r="O23" s="2">
        <v>19411</v>
      </c>
      <c r="P23" s="2"/>
      <c r="S23" s="2">
        <v>27203</v>
      </c>
      <c r="T23" s="2"/>
      <c r="W23" s="2">
        <v>6806</v>
      </c>
      <c r="X23" s="2"/>
    </row>
    <row r="25" ht="15">
      <c r="A25" s="4" t="s">
        <v>71</v>
      </c>
    </row>
    <row r="26" spans="1:24" ht="15">
      <c r="A26" t="s">
        <v>72</v>
      </c>
      <c r="D26" t="s">
        <v>73</v>
      </c>
      <c r="H26" t="s">
        <v>73</v>
      </c>
      <c r="K26" s="7">
        <v>14.9</v>
      </c>
      <c r="L26" s="7"/>
      <c r="O26" s="7">
        <v>15.32</v>
      </c>
      <c r="P26" s="7"/>
      <c r="S26" s="7">
        <v>15.35</v>
      </c>
      <c r="T26" s="7"/>
      <c r="W26" s="7">
        <v>15.09</v>
      </c>
      <c r="X26" s="7"/>
    </row>
    <row r="27" spans="1:24" ht="15">
      <c r="A27" t="s">
        <v>66</v>
      </c>
      <c r="D27" t="s">
        <v>73</v>
      </c>
      <c r="H27" t="s">
        <v>73</v>
      </c>
      <c r="K27" s="7">
        <v>1.22</v>
      </c>
      <c r="L27" s="7"/>
      <c r="O27" s="7">
        <v>1.54</v>
      </c>
      <c r="P27" s="7"/>
      <c r="S27" s="7">
        <v>1.43</v>
      </c>
      <c r="T27" s="7"/>
      <c r="W27" s="7">
        <v>0.8</v>
      </c>
      <c r="X27" s="7"/>
    </row>
    <row r="28" spans="1:24" ht="15">
      <c r="A28" t="s">
        <v>74</v>
      </c>
      <c r="D28" t="s">
        <v>73</v>
      </c>
      <c r="H28" t="s">
        <v>73</v>
      </c>
      <c r="K28" s="7">
        <v>0.4</v>
      </c>
      <c r="L28" s="7"/>
      <c r="O28" s="7">
        <v>0.37</v>
      </c>
      <c r="P28" s="7"/>
      <c r="S28" s="7">
        <v>0.58</v>
      </c>
      <c r="T28" s="7"/>
      <c r="W28" s="7">
        <v>0.13</v>
      </c>
      <c r="X28" s="7"/>
    </row>
    <row r="29" spans="1:24" ht="15">
      <c r="A29" t="s">
        <v>75</v>
      </c>
      <c r="D29" t="s">
        <v>73</v>
      </c>
      <c r="H29" t="s">
        <v>73</v>
      </c>
      <c r="K29" s="7">
        <v>1.63</v>
      </c>
      <c r="L29" s="7"/>
      <c r="O29" s="7">
        <v>1.91</v>
      </c>
      <c r="P29" s="7"/>
      <c r="S29" s="7">
        <v>2.01</v>
      </c>
      <c r="T29" s="7"/>
      <c r="W29" s="7">
        <v>0.49</v>
      </c>
      <c r="X29" s="7"/>
    </row>
    <row r="30" spans="1:24" ht="15">
      <c r="A30" t="s">
        <v>76</v>
      </c>
      <c r="D30" t="s">
        <v>73</v>
      </c>
      <c r="H30" t="s">
        <v>73</v>
      </c>
      <c r="K30" s="7">
        <v>0.64</v>
      </c>
      <c r="L30" s="7"/>
      <c r="O30" s="7">
        <v>1.46</v>
      </c>
      <c r="P30" s="7"/>
      <c r="S30" s="7">
        <v>1.94</v>
      </c>
      <c r="T30" s="7"/>
      <c r="W30" s="7">
        <v>0.76</v>
      </c>
      <c r="X30" s="7"/>
    </row>
    <row r="31" ht="15">
      <c r="A31" s="4" t="s">
        <v>77</v>
      </c>
    </row>
    <row r="32" spans="1:24" ht="15">
      <c r="A32" t="s">
        <v>78</v>
      </c>
      <c r="D32" t="s">
        <v>79</v>
      </c>
      <c r="H32" t="s">
        <v>80</v>
      </c>
      <c r="L32" t="s">
        <v>81</v>
      </c>
      <c r="P32" t="s">
        <v>81</v>
      </c>
      <c r="T32" t="s">
        <v>82</v>
      </c>
      <c r="X32" t="s">
        <v>83</v>
      </c>
    </row>
    <row r="33" spans="1:24" ht="15">
      <c r="A33" t="s">
        <v>84</v>
      </c>
      <c r="D33" s="15">
        <v>15</v>
      </c>
      <c r="H33" s="15">
        <v>17</v>
      </c>
      <c r="L33" s="15">
        <v>23</v>
      </c>
      <c r="P33" s="15">
        <v>30</v>
      </c>
      <c r="T33" s="15">
        <v>37</v>
      </c>
      <c r="X33" s="15">
        <v>37</v>
      </c>
    </row>
    <row r="34" ht="15">
      <c r="A34" t="s">
        <v>85</v>
      </c>
    </row>
    <row r="35" spans="1:24" ht="15">
      <c r="A35" t="s">
        <v>86</v>
      </c>
      <c r="D35" t="s">
        <v>87</v>
      </c>
      <c r="H35" t="s">
        <v>88</v>
      </c>
      <c r="L35" t="s">
        <v>89</v>
      </c>
      <c r="P35" t="s">
        <v>90</v>
      </c>
      <c r="T35" t="s">
        <v>91</v>
      </c>
      <c r="X35" t="s">
        <v>92</v>
      </c>
    </row>
    <row r="36" spans="1:24" ht="15">
      <c r="A36" t="s">
        <v>59</v>
      </c>
      <c r="D36" t="s">
        <v>93</v>
      </c>
      <c r="H36" t="s">
        <v>94</v>
      </c>
      <c r="L36" t="s">
        <v>95</v>
      </c>
      <c r="P36" t="s">
        <v>96</v>
      </c>
      <c r="T36" t="s">
        <v>97</v>
      </c>
      <c r="X36" t="s">
        <v>98</v>
      </c>
    </row>
  </sheetData>
  <sheetProtection selectLockedCells="1" selectUnlockedCells="1"/>
  <mergeCells count="42">
    <mergeCell ref="A2:F2"/>
    <mergeCell ref="C5:T5"/>
    <mergeCell ref="W5:X5"/>
    <mergeCell ref="C6:D6"/>
    <mergeCell ref="G6:H6"/>
    <mergeCell ref="K6:L6"/>
    <mergeCell ref="O6:P6"/>
    <mergeCell ref="S6:T6"/>
    <mergeCell ref="C7:T7"/>
    <mergeCell ref="W7:X7"/>
    <mergeCell ref="C9:D9"/>
    <mergeCell ref="G9:H9"/>
    <mergeCell ref="K9:L9"/>
    <mergeCell ref="O9:P9"/>
    <mergeCell ref="S9:T9"/>
    <mergeCell ref="W9:X9"/>
    <mergeCell ref="C23:D23"/>
    <mergeCell ref="G23:H23"/>
    <mergeCell ref="K23:L23"/>
    <mergeCell ref="O23:P23"/>
    <mergeCell ref="S23:T23"/>
    <mergeCell ref="W23:X23"/>
    <mergeCell ref="K26:L26"/>
    <mergeCell ref="O26:P26"/>
    <mergeCell ref="S26:T26"/>
    <mergeCell ref="W26:X26"/>
    <mergeCell ref="K27:L27"/>
    <mergeCell ref="O27:P27"/>
    <mergeCell ref="S27:T27"/>
    <mergeCell ref="W27:X27"/>
    <mergeCell ref="K28:L28"/>
    <mergeCell ref="O28:P28"/>
    <mergeCell ref="S28:T28"/>
    <mergeCell ref="W28:X28"/>
    <mergeCell ref="K29:L29"/>
    <mergeCell ref="O29:P29"/>
    <mergeCell ref="S29:T29"/>
    <mergeCell ref="W29:X29"/>
    <mergeCell ref="K30:L30"/>
    <mergeCell ref="O30:P30"/>
    <mergeCell ref="S30:T30"/>
    <mergeCell ref="W30:X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8" t="s">
        <v>762</v>
      </c>
      <c r="D3" s="8"/>
      <c r="E3" s="8"/>
      <c r="F3" s="8"/>
      <c r="G3" s="8"/>
      <c r="H3" s="8"/>
      <c r="K3" s="8" t="s">
        <v>763</v>
      </c>
      <c r="L3" s="8"/>
      <c r="M3" s="8"/>
      <c r="N3" s="8"/>
      <c r="O3" s="8"/>
      <c r="P3" s="8"/>
    </row>
    <row r="4" spans="3:16" ht="15">
      <c r="C4" s="1" t="s">
        <v>55</v>
      </c>
      <c r="D4" s="1"/>
      <c r="G4" s="1" t="s">
        <v>54</v>
      </c>
      <c r="H4" s="1"/>
      <c r="K4" s="1" t="s">
        <v>55</v>
      </c>
      <c r="L4" s="1"/>
      <c r="O4" s="1" t="s">
        <v>54</v>
      </c>
      <c r="P4" s="1"/>
    </row>
    <row r="5" spans="1:16" ht="15">
      <c r="A5" t="s">
        <v>115</v>
      </c>
      <c r="D5" t="s">
        <v>117</v>
      </c>
      <c r="H5" t="s">
        <v>766</v>
      </c>
      <c r="L5" t="s">
        <v>118</v>
      </c>
      <c r="P5" t="s">
        <v>767</v>
      </c>
    </row>
    <row r="6" spans="1:16" ht="15">
      <c r="A6" t="s">
        <v>120</v>
      </c>
      <c r="D6" s="10">
        <v>21.9</v>
      </c>
      <c r="H6" s="10">
        <v>22.1</v>
      </c>
      <c r="L6" s="10">
        <v>23.6</v>
      </c>
      <c r="P6" s="10">
        <v>24.1</v>
      </c>
    </row>
    <row r="7" spans="1:16" ht="15">
      <c r="A7" t="s">
        <v>121</v>
      </c>
      <c r="D7" s="10">
        <v>19.4</v>
      </c>
      <c r="H7" s="10">
        <v>15.1</v>
      </c>
      <c r="L7" s="10">
        <v>18.9</v>
      </c>
      <c r="P7" s="10">
        <v>16.6</v>
      </c>
    </row>
    <row r="8" spans="1:16" ht="15">
      <c r="A8" t="s">
        <v>119</v>
      </c>
      <c r="D8" s="10">
        <v>17.9</v>
      </c>
      <c r="H8" s="10">
        <v>20.7</v>
      </c>
      <c r="L8" s="10">
        <v>17.7</v>
      </c>
      <c r="P8" s="10">
        <v>21.4</v>
      </c>
    </row>
    <row r="9" spans="1:16" ht="15">
      <c r="A9" t="s">
        <v>122</v>
      </c>
      <c r="D9" s="10">
        <v>15.9</v>
      </c>
      <c r="H9" s="10">
        <v>21.8</v>
      </c>
      <c r="L9" s="10">
        <v>15.8</v>
      </c>
      <c r="P9" s="10">
        <v>18.8</v>
      </c>
    </row>
    <row r="11" spans="1:16" ht="15">
      <c r="A11" t="s">
        <v>113</v>
      </c>
      <c r="D11" t="s">
        <v>114</v>
      </c>
      <c r="H11" t="s">
        <v>114</v>
      </c>
      <c r="L11" t="s">
        <v>114</v>
      </c>
      <c r="P11" t="s">
        <v>114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P2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8" t="s">
        <v>768</v>
      </c>
      <c r="D3" s="8"/>
      <c r="E3" s="8"/>
      <c r="F3" s="8"/>
      <c r="G3" s="8"/>
      <c r="H3" s="8"/>
      <c r="K3" s="8" t="s">
        <v>763</v>
      </c>
      <c r="L3" s="8"/>
      <c r="M3" s="8"/>
      <c r="N3" s="8"/>
      <c r="O3" s="8"/>
      <c r="P3" s="8"/>
    </row>
    <row r="4" spans="3:16" ht="15">
      <c r="C4" s="1" t="s">
        <v>55</v>
      </c>
      <c r="D4" s="1"/>
      <c r="G4" s="1" t="s">
        <v>54</v>
      </c>
      <c r="H4" s="1"/>
      <c r="K4" s="1" t="s">
        <v>55</v>
      </c>
      <c r="L4" s="1"/>
      <c r="O4" s="1" t="s">
        <v>54</v>
      </c>
      <c r="P4" s="1"/>
    </row>
    <row r="5" spans="1:16" ht="15">
      <c r="A5" t="s">
        <v>129</v>
      </c>
      <c r="D5" t="s">
        <v>769</v>
      </c>
      <c r="H5" t="s">
        <v>770</v>
      </c>
      <c r="L5" t="s">
        <v>771</v>
      </c>
      <c r="P5" t="s">
        <v>125</v>
      </c>
    </row>
    <row r="6" spans="1:16" ht="15">
      <c r="A6" t="s">
        <v>123</v>
      </c>
      <c r="D6" s="10">
        <v>10.6</v>
      </c>
      <c r="H6" s="10">
        <v>12.8</v>
      </c>
      <c r="L6" s="10">
        <v>10.1</v>
      </c>
      <c r="P6" s="10">
        <v>12</v>
      </c>
    </row>
    <row r="7" spans="1:16" ht="15">
      <c r="A7" t="s">
        <v>128</v>
      </c>
      <c r="D7" s="10">
        <v>8.8</v>
      </c>
      <c r="H7" t="s">
        <v>62</v>
      </c>
      <c r="L7" s="10">
        <v>8.5</v>
      </c>
      <c r="P7" t="s">
        <v>62</v>
      </c>
    </row>
    <row r="8" spans="1:16" ht="15">
      <c r="A8" t="s">
        <v>130</v>
      </c>
      <c r="D8" s="10">
        <v>5.1</v>
      </c>
      <c r="H8" s="10">
        <v>4.9</v>
      </c>
      <c r="L8" s="10">
        <v>5.1</v>
      </c>
      <c r="P8" s="10">
        <v>5.2</v>
      </c>
    </row>
    <row r="9" spans="1:16" ht="15">
      <c r="A9" t="s">
        <v>131</v>
      </c>
      <c r="D9" s="10">
        <v>4.9</v>
      </c>
      <c r="H9" s="10">
        <v>11.2</v>
      </c>
      <c r="L9" s="10">
        <v>4.7</v>
      </c>
      <c r="P9" s="10">
        <v>8</v>
      </c>
    </row>
    <row r="10" spans="1:16" ht="15">
      <c r="A10" t="s">
        <v>132</v>
      </c>
      <c r="D10" s="10">
        <v>4.8</v>
      </c>
      <c r="H10" s="10">
        <v>3.4</v>
      </c>
      <c r="L10" s="10">
        <v>4.5</v>
      </c>
      <c r="P10" s="10">
        <v>3.6</v>
      </c>
    </row>
    <row r="11" spans="1:16" ht="15">
      <c r="A11" t="s">
        <v>133</v>
      </c>
      <c r="D11" s="10">
        <v>4.6</v>
      </c>
      <c r="H11" s="10">
        <v>6.9</v>
      </c>
      <c r="L11" s="10">
        <v>4.5</v>
      </c>
      <c r="P11" s="10">
        <v>6.6</v>
      </c>
    </row>
    <row r="12" spans="1:16" ht="15">
      <c r="A12" t="s">
        <v>134</v>
      </c>
      <c r="D12" s="10">
        <v>4.3</v>
      </c>
      <c r="H12" s="10">
        <v>3.6</v>
      </c>
      <c r="L12" s="10">
        <v>3.6</v>
      </c>
      <c r="P12" s="10">
        <v>3.6</v>
      </c>
    </row>
    <row r="13" spans="1:16" ht="15">
      <c r="A13" t="s">
        <v>136</v>
      </c>
      <c r="D13" s="10">
        <v>3.7</v>
      </c>
      <c r="H13" t="s">
        <v>62</v>
      </c>
      <c r="L13" s="10">
        <v>3.5</v>
      </c>
      <c r="P13" t="s">
        <v>62</v>
      </c>
    </row>
    <row r="14" spans="1:16" ht="15">
      <c r="A14" t="s">
        <v>152</v>
      </c>
      <c r="D14" s="10">
        <v>3.6</v>
      </c>
      <c r="H14" s="10">
        <v>4.6</v>
      </c>
      <c r="L14" s="10">
        <v>6.2</v>
      </c>
      <c r="P14" s="10">
        <v>6.8</v>
      </c>
    </row>
    <row r="15" spans="1:16" ht="15">
      <c r="A15" t="s">
        <v>138</v>
      </c>
      <c r="D15" s="10">
        <v>3.5</v>
      </c>
      <c r="H15" t="s">
        <v>62</v>
      </c>
      <c r="L15" s="10">
        <v>3.4</v>
      </c>
      <c r="P15" t="s">
        <v>62</v>
      </c>
    </row>
    <row r="16" spans="1:16" ht="15">
      <c r="A16" t="s">
        <v>137</v>
      </c>
      <c r="D16" s="10">
        <v>3.5</v>
      </c>
      <c r="H16" s="10">
        <v>3.8</v>
      </c>
      <c r="L16" s="10">
        <v>3.2</v>
      </c>
      <c r="P16" s="10">
        <v>3.8</v>
      </c>
    </row>
    <row r="17" spans="1:16" ht="15">
      <c r="A17" t="s">
        <v>139</v>
      </c>
      <c r="D17" s="10">
        <v>3.3</v>
      </c>
      <c r="H17" s="10">
        <v>3.5</v>
      </c>
      <c r="L17" s="10">
        <v>3.2</v>
      </c>
      <c r="P17" s="10">
        <v>3.7</v>
      </c>
    </row>
    <row r="18" spans="1:16" ht="15">
      <c r="A18" t="s">
        <v>140</v>
      </c>
      <c r="D18" s="10">
        <v>3.1</v>
      </c>
      <c r="H18" s="10">
        <v>3.3</v>
      </c>
      <c r="L18" s="10">
        <v>3</v>
      </c>
      <c r="P18" s="10">
        <v>3.5</v>
      </c>
    </row>
    <row r="19" spans="1:16" ht="15">
      <c r="A19" t="s">
        <v>141</v>
      </c>
      <c r="D19" s="10">
        <v>2.8</v>
      </c>
      <c r="H19" s="10">
        <v>3</v>
      </c>
      <c r="L19" s="10">
        <v>2.6</v>
      </c>
      <c r="P19" s="10">
        <v>3</v>
      </c>
    </row>
    <row r="20" spans="1:16" ht="15">
      <c r="A20" t="s">
        <v>142</v>
      </c>
      <c r="D20" s="10">
        <v>2.7</v>
      </c>
      <c r="H20" s="10">
        <v>3</v>
      </c>
      <c r="L20" s="10">
        <v>2.7</v>
      </c>
      <c r="P20" s="10">
        <v>3.2</v>
      </c>
    </row>
    <row r="21" spans="1:16" ht="15">
      <c r="A21" t="s">
        <v>144</v>
      </c>
      <c r="D21" s="10">
        <v>2.6</v>
      </c>
      <c r="H21" s="10">
        <v>3</v>
      </c>
      <c r="L21" s="10">
        <v>3.1</v>
      </c>
      <c r="P21" s="10">
        <v>3.2</v>
      </c>
    </row>
    <row r="22" spans="1:16" ht="15">
      <c r="A22" t="s">
        <v>145</v>
      </c>
      <c r="D22" s="10">
        <v>2.6</v>
      </c>
      <c r="H22" t="s">
        <v>62</v>
      </c>
      <c r="L22" s="10">
        <v>2.5</v>
      </c>
      <c r="P22" t="s">
        <v>62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8" t="s">
        <v>768</v>
      </c>
      <c r="D3" s="8"/>
      <c r="E3" s="8"/>
      <c r="F3" s="8"/>
      <c r="G3" s="8"/>
      <c r="H3" s="8"/>
      <c r="K3" s="8" t="s">
        <v>763</v>
      </c>
      <c r="L3" s="8"/>
      <c r="M3" s="8"/>
      <c r="N3" s="8"/>
      <c r="O3" s="8"/>
      <c r="P3" s="8"/>
    </row>
    <row r="4" spans="3:16" ht="15">
      <c r="C4" s="1" t="s">
        <v>55</v>
      </c>
      <c r="D4" s="1"/>
      <c r="G4" s="1" t="s">
        <v>54</v>
      </c>
      <c r="H4" s="1"/>
      <c r="K4" s="1" t="s">
        <v>55</v>
      </c>
      <c r="L4" s="1"/>
      <c r="O4" s="1" t="s">
        <v>54</v>
      </c>
      <c r="P4" s="1"/>
    </row>
    <row r="5" spans="1:16" ht="15">
      <c r="A5" t="s">
        <v>146</v>
      </c>
      <c r="D5" t="s">
        <v>772</v>
      </c>
      <c r="H5" t="s">
        <v>773</v>
      </c>
      <c r="L5" t="s">
        <v>772</v>
      </c>
      <c r="P5" t="s">
        <v>773</v>
      </c>
    </row>
    <row r="6" spans="1:16" ht="15">
      <c r="A6" t="s">
        <v>147</v>
      </c>
      <c r="D6" s="10">
        <v>2.3</v>
      </c>
      <c r="H6" s="10">
        <v>2.6</v>
      </c>
      <c r="L6" s="10">
        <v>2.8</v>
      </c>
      <c r="P6" s="10">
        <v>3.1</v>
      </c>
    </row>
    <row r="7" spans="1:16" ht="15">
      <c r="A7" t="s">
        <v>135</v>
      </c>
      <c r="D7" s="10">
        <v>2</v>
      </c>
      <c r="H7" t="s">
        <v>62</v>
      </c>
      <c r="L7" s="10">
        <v>1.9</v>
      </c>
      <c r="P7" t="s">
        <v>62</v>
      </c>
    </row>
    <row r="8" spans="1:16" ht="15">
      <c r="A8" t="s">
        <v>150</v>
      </c>
      <c r="D8" s="10">
        <v>1.9</v>
      </c>
      <c r="H8" s="10">
        <v>5.9</v>
      </c>
      <c r="L8" s="10">
        <v>3.4</v>
      </c>
      <c r="P8" s="10">
        <v>6.2</v>
      </c>
    </row>
    <row r="9" spans="1:16" ht="15">
      <c r="A9" t="s">
        <v>153</v>
      </c>
      <c r="D9" s="10">
        <v>1.9</v>
      </c>
      <c r="H9" s="10">
        <v>2</v>
      </c>
      <c r="L9" s="10">
        <v>1.8</v>
      </c>
      <c r="P9" s="10">
        <v>2.1</v>
      </c>
    </row>
    <row r="10" spans="1:16" ht="15">
      <c r="A10" t="s">
        <v>148</v>
      </c>
      <c r="D10" s="10">
        <v>1.8</v>
      </c>
      <c r="H10" s="10">
        <v>1.4</v>
      </c>
      <c r="L10" s="10">
        <v>1.6</v>
      </c>
      <c r="P10" s="10">
        <v>1.2</v>
      </c>
    </row>
    <row r="11" spans="1:16" ht="15">
      <c r="A11" t="s">
        <v>149</v>
      </c>
      <c r="D11" s="10">
        <v>1.6</v>
      </c>
      <c r="H11" s="10">
        <v>2</v>
      </c>
      <c r="L11" s="10">
        <v>1.7000000000000002</v>
      </c>
      <c r="P11" s="10">
        <v>2.3</v>
      </c>
    </row>
    <row r="12" spans="1:16" ht="15">
      <c r="A12" t="s">
        <v>151</v>
      </c>
      <c r="D12" s="10">
        <v>0.4</v>
      </c>
      <c r="H12" s="10">
        <v>2.7</v>
      </c>
      <c r="L12" s="10">
        <v>0.4</v>
      </c>
      <c r="P12" s="10">
        <v>3.3</v>
      </c>
    </row>
    <row r="13" spans="1:16" ht="15">
      <c r="A13" t="s">
        <v>774</v>
      </c>
      <c r="D13" t="s">
        <v>62</v>
      </c>
      <c r="H13" s="10">
        <v>5.4</v>
      </c>
      <c r="L13" t="s">
        <v>62</v>
      </c>
      <c r="P13" s="10">
        <v>5</v>
      </c>
    </row>
    <row r="15" spans="1:16" ht="15">
      <c r="A15" t="s">
        <v>113</v>
      </c>
      <c r="D15" t="s">
        <v>114</v>
      </c>
      <c r="H15" t="s">
        <v>114</v>
      </c>
      <c r="L15" t="s">
        <v>114</v>
      </c>
      <c r="P15" t="s">
        <v>114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775</v>
      </c>
      <c r="B2" s="1"/>
      <c r="C2" s="1"/>
      <c r="D2" s="1"/>
      <c r="E2" s="1"/>
      <c r="F2" s="1"/>
    </row>
    <row r="5" spans="3:16" ht="15">
      <c r="C5" s="1" t="s">
        <v>776</v>
      </c>
      <c r="D5" s="1"/>
      <c r="E5" s="1"/>
      <c r="F5" s="1"/>
      <c r="G5" s="1"/>
      <c r="H5" s="1"/>
      <c r="K5" s="1" t="s">
        <v>777</v>
      </c>
      <c r="L5" s="1"/>
      <c r="M5" s="1"/>
      <c r="N5" s="1"/>
      <c r="O5" s="1"/>
      <c r="P5" s="1"/>
    </row>
    <row r="6" spans="1:16" ht="39.75" customHeight="1">
      <c r="A6" s="4" t="s">
        <v>154</v>
      </c>
      <c r="C6" s="8" t="s">
        <v>155</v>
      </c>
      <c r="D6" s="8"/>
      <c r="G6" s="8" t="s">
        <v>156</v>
      </c>
      <c r="H6" s="8"/>
      <c r="K6" s="8" t="s">
        <v>778</v>
      </c>
      <c r="L6" s="8"/>
      <c r="O6" s="8" t="s">
        <v>779</v>
      </c>
      <c r="P6" s="8"/>
    </row>
    <row r="7" spans="3:16" ht="15">
      <c r="C7" s="14" t="s">
        <v>159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">
      <c r="A8" s="15">
        <v>1</v>
      </c>
      <c r="C8" s="2">
        <v>44572</v>
      </c>
      <c r="D8" s="2"/>
      <c r="H8" t="s">
        <v>82</v>
      </c>
      <c r="K8" s="2">
        <v>25480</v>
      </c>
      <c r="L8" s="2"/>
      <c r="P8" t="s">
        <v>780</v>
      </c>
    </row>
    <row r="9" spans="1:16" ht="15">
      <c r="A9" s="15">
        <v>2</v>
      </c>
      <c r="D9" s="15">
        <v>229113</v>
      </c>
      <c r="H9" s="10">
        <v>74.6</v>
      </c>
      <c r="L9" s="15">
        <v>225086</v>
      </c>
      <c r="P9" s="10">
        <v>82.1</v>
      </c>
    </row>
    <row r="10" spans="1:16" ht="15">
      <c r="A10" s="15">
        <v>3</v>
      </c>
      <c r="D10" s="15">
        <v>30322</v>
      </c>
      <c r="H10" s="10">
        <v>9.9</v>
      </c>
      <c r="L10" s="15">
        <v>23683</v>
      </c>
      <c r="P10" s="10">
        <v>8.6</v>
      </c>
    </row>
    <row r="11" spans="1:16" ht="15">
      <c r="A11" s="15">
        <v>4</v>
      </c>
      <c r="D11" t="s">
        <v>62</v>
      </c>
      <c r="H11" t="s">
        <v>62</v>
      </c>
      <c r="L11" t="s">
        <v>62</v>
      </c>
      <c r="P11" t="s">
        <v>62</v>
      </c>
    </row>
    <row r="12" spans="1:16" ht="15">
      <c r="A12" s="15">
        <v>5</v>
      </c>
      <c r="D12" s="15">
        <v>2974</v>
      </c>
      <c r="H12" s="10">
        <v>1</v>
      </c>
      <c r="L12" t="s">
        <v>62</v>
      </c>
      <c r="P12" t="s">
        <v>62</v>
      </c>
    </row>
    <row r="14" spans="1:16" ht="15">
      <c r="A14" t="s">
        <v>160</v>
      </c>
      <c r="C14" s="2">
        <v>306981</v>
      </c>
      <c r="D14" s="2"/>
      <c r="H14" t="s">
        <v>114</v>
      </c>
      <c r="K14" s="2">
        <v>274249</v>
      </c>
      <c r="L14" s="2"/>
      <c r="P14" t="s">
        <v>114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1" t="s">
        <v>113</v>
      </c>
      <c r="D3" s="1"/>
      <c r="G3" s="1" t="s">
        <v>196</v>
      </c>
      <c r="H3" s="1"/>
      <c r="K3" s="8" t="s">
        <v>781</v>
      </c>
      <c r="L3" s="8"/>
      <c r="O3" s="8" t="s">
        <v>782</v>
      </c>
      <c r="P3" s="8"/>
      <c r="S3" s="8" t="s">
        <v>783</v>
      </c>
      <c r="T3" s="8"/>
    </row>
    <row r="4" spans="3:20" ht="15">
      <c r="C4" s="14" t="s">
        <v>784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5">
      <c r="A5" t="s">
        <v>18</v>
      </c>
      <c r="C5" s="2">
        <v>144500</v>
      </c>
      <c r="D5" s="2"/>
      <c r="G5" s="3" t="s">
        <v>17</v>
      </c>
      <c r="H5" s="3"/>
      <c r="K5" s="3" t="s">
        <v>17</v>
      </c>
      <c r="L5" s="3"/>
      <c r="O5" s="2">
        <v>36700</v>
      </c>
      <c r="P5" s="2"/>
      <c r="S5" s="2">
        <v>107800</v>
      </c>
      <c r="T5" s="2"/>
    </row>
    <row r="6" spans="1:20" ht="15">
      <c r="A6" t="s">
        <v>785</v>
      </c>
      <c r="D6" s="15">
        <v>40977</v>
      </c>
      <c r="H6" s="15">
        <v>6577</v>
      </c>
      <c r="L6" s="15">
        <v>13172</v>
      </c>
      <c r="P6" s="15">
        <v>12382</v>
      </c>
      <c r="T6" s="15">
        <v>8846</v>
      </c>
    </row>
    <row r="8" spans="1:20" ht="15">
      <c r="A8" t="s">
        <v>113</v>
      </c>
      <c r="C8" s="2">
        <v>185477</v>
      </c>
      <c r="D8" s="2"/>
      <c r="G8" s="2">
        <v>6577</v>
      </c>
      <c r="H8" s="2"/>
      <c r="K8" s="2">
        <v>13172</v>
      </c>
      <c r="L8" s="2"/>
      <c r="O8" s="2">
        <v>49082</v>
      </c>
      <c r="P8" s="2"/>
      <c r="S8" s="2">
        <v>116646</v>
      </c>
      <c r="T8" s="2"/>
    </row>
  </sheetData>
  <sheetProtection selectLockedCells="1" selectUnlockedCells="1"/>
  <mergeCells count="16">
    <mergeCell ref="C3:D3"/>
    <mergeCell ref="G3:H3"/>
    <mergeCell ref="K3:L3"/>
    <mergeCell ref="O3:P3"/>
    <mergeCell ref="S3:T3"/>
    <mergeCell ref="C4:T4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786</v>
      </c>
      <c r="B2" s="1"/>
      <c r="C2" s="1"/>
      <c r="D2" s="1"/>
      <c r="E2" s="1"/>
      <c r="F2" s="1"/>
    </row>
    <row r="5" spans="1:16" ht="39.75" customHeight="1">
      <c r="A5" s="4" t="s">
        <v>787</v>
      </c>
      <c r="C5" s="8" t="s">
        <v>788</v>
      </c>
      <c r="D5" s="8"/>
      <c r="G5" s="8" t="s">
        <v>789</v>
      </c>
      <c r="H5" s="8"/>
      <c r="K5" s="8" t="s">
        <v>790</v>
      </c>
      <c r="L5" s="8"/>
      <c r="O5" s="8" t="s">
        <v>791</v>
      </c>
      <c r="P5" s="8"/>
    </row>
    <row r="6" spans="3:16" ht="15">
      <c r="C6" s="14" t="s">
        <v>792</v>
      </c>
      <c r="D6" s="14"/>
      <c r="G6" s="3"/>
      <c r="H6" s="3"/>
      <c r="K6" s="3"/>
      <c r="L6" s="3"/>
      <c r="O6" s="3"/>
      <c r="P6" s="3"/>
    </row>
    <row r="7" ht="15">
      <c r="A7" t="s">
        <v>18</v>
      </c>
    </row>
    <row r="8" spans="1:16" ht="15">
      <c r="A8" t="s">
        <v>793</v>
      </c>
      <c r="C8" s="2">
        <v>46450</v>
      </c>
      <c r="D8" s="2"/>
      <c r="G8" s="2">
        <v>1701</v>
      </c>
      <c r="H8" s="2"/>
      <c r="L8" t="s">
        <v>62</v>
      </c>
      <c r="P8" t="s">
        <v>359</v>
      </c>
    </row>
    <row r="9" spans="1:16" ht="15">
      <c r="A9" t="s">
        <v>51</v>
      </c>
      <c r="D9" s="15">
        <v>79450</v>
      </c>
      <c r="H9" s="15">
        <v>1610</v>
      </c>
      <c r="L9" t="s">
        <v>62</v>
      </c>
      <c r="P9" t="s">
        <v>359</v>
      </c>
    </row>
    <row r="10" spans="1:16" ht="15">
      <c r="A10" t="s">
        <v>52</v>
      </c>
      <c r="D10" s="15">
        <v>93500</v>
      </c>
      <c r="H10" s="15">
        <v>1556</v>
      </c>
      <c r="L10" t="s">
        <v>62</v>
      </c>
      <c r="P10" t="s">
        <v>359</v>
      </c>
    </row>
    <row r="11" spans="1:16" ht="15">
      <c r="A11" t="s">
        <v>53</v>
      </c>
      <c r="D11" s="15">
        <v>104000</v>
      </c>
      <c r="H11" s="15">
        <v>2351</v>
      </c>
      <c r="L11" t="s">
        <v>62</v>
      </c>
      <c r="P11" t="s">
        <v>359</v>
      </c>
    </row>
    <row r="12" spans="1:16" ht="15">
      <c r="A12" t="s">
        <v>54</v>
      </c>
      <c r="D12" s="15">
        <v>144500</v>
      </c>
      <c r="H12" s="15">
        <v>2267</v>
      </c>
      <c r="L12" t="s">
        <v>62</v>
      </c>
      <c r="P12" t="s">
        <v>359</v>
      </c>
    </row>
    <row r="13" spans="1:16" ht="15">
      <c r="A13" t="s">
        <v>55</v>
      </c>
      <c r="D13" s="15">
        <v>144500</v>
      </c>
      <c r="H13" s="15">
        <v>2461</v>
      </c>
      <c r="L13" t="s">
        <v>62</v>
      </c>
      <c r="P13" t="s">
        <v>359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776</v>
      </c>
      <c r="D3" s="1"/>
      <c r="E3" s="1"/>
      <c r="F3" s="1"/>
      <c r="G3" s="1"/>
      <c r="H3" s="1"/>
      <c r="K3" s="1" t="s">
        <v>794</v>
      </c>
      <c r="L3" s="1"/>
      <c r="M3" s="1"/>
      <c r="N3" s="1"/>
      <c r="O3" s="1"/>
      <c r="P3" s="1"/>
    </row>
    <row r="4" spans="1:16" ht="39.75" customHeight="1">
      <c r="A4" s="4" t="s">
        <v>154</v>
      </c>
      <c r="C4" s="8" t="s">
        <v>778</v>
      </c>
      <c r="D4" s="8"/>
      <c r="G4" s="8" t="s">
        <v>156</v>
      </c>
      <c r="H4" s="8"/>
      <c r="K4" s="8" t="s">
        <v>155</v>
      </c>
      <c r="L4" s="8"/>
      <c r="O4" s="8" t="s">
        <v>156</v>
      </c>
      <c r="P4" s="8"/>
    </row>
    <row r="5" spans="3:16" ht="15">
      <c r="C5" s="14" t="s">
        <v>784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s="15">
        <v>1</v>
      </c>
      <c r="C6" s="2">
        <v>44572</v>
      </c>
      <c r="D6" s="2"/>
      <c r="H6" t="s">
        <v>82</v>
      </c>
      <c r="K6" s="2">
        <v>25480</v>
      </c>
      <c r="L6" s="2"/>
      <c r="P6" t="s">
        <v>780</v>
      </c>
    </row>
    <row r="7" spans="1:16" ht="15">
      <c r="A7" s="15">
        <v>2</v>
      </c>
      <c r="D7" s="15">
        <v>229113</v>
      </c>
      <c r="H7" s="10">
        <v>74.6</v>
      </c>
      <c r="L7" s="15">
        <v>225086</v>
      </c>
      <c r="P7" s="10">
        <v>82.1</v>
      </c>
    </row>
    <row r="8" spans="1:16" ht="15">
      <c r="A8" s="15">
        <v>3</v>
      </c>
      <c r="D8" s="15">
        <v>30322</v>
      </c>
      <c r="H8" s="10">
        <v>9.9</v>
      </c>
      <c r="L8" s="15">
        <v>23683</v>
      </c>
      <c r="P8" s="10">
        <v>8.6</v>
      </c>
    </row>
    <row r="9" spans="1:16" ht="15">
      <c r="A9" s="15">
        <v>4</v>
      </c>
      <c r="D9" t="s">
        <v>62</v>
      </c>
      <c r="H9" t="s">
        <v>62</v>
      </c>
      <c r="L9" t="s">
        <v>62</v>
      </c>
      <c r="P9" t="s">
        <v>62</v>
      </c>
    </row>
    <row r="10" spans="1:16" ht="15">
      <c r="A10" s="15">
        <v>5</v>
      </c>
      <c r="D10" s="15">
        <v>2974</v>
      </c>
      <c r="H10" s="10">
        <v>1</v>
      </c>
      <c r="L10" t="s">
        <v>62</v>
      </c>
      <c r="P10" t="s">
        <v>62</v>
      </c>
    </row>
    <row r="12" spans="1:16" ht="15">
      <c r="A12" t="s">
        <v>160</v>
      </c>
      <c r="C12" s="2">
        <v>306981</v>
      </c>
      <c r="D12" s="2"/>
      <c r="H12" t="s">
        <v>114</v>
      </c>
      <c r="K12" s="2">
        <v>274249</v>
      </c>
      <c r="L12" s="2"/>
      <c r="P12" t="s">
        <v>114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26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795</v>
      </c>
      <c r="B2" s="1"/>
      <c r="C2" s="1"/>
      <c r="D2" s="1"/>
      <c r="E2" s="1"/>
      <c r="F2" s="1"/>
    </row>
    <row r="5" spans="1:16" ht="39.75" customHeight="1">
      <c r="A5" s="16" t="s">
        <v>796</v>
      </c>
      <c r="C5" s="16" t="s">
        <v>797</v>
      </c>
      <c r="E5" s="4" t="s">
        <v>798</v>
      </c>
      <c r="G5" s="8" t="s">
        <v>799</v>
      </c>
      <c r="H5" s="8"/>
      <c r="K5" s="8" t="s">
        <v>800</v>
      </c>
      <c r="L5" s="8"/>
      <c r="O5" s="8" t="s">
        <v>801</v>
      </c>
      <c r="P5" s="8"/>
    </row>
    <row r="6" spans="7:16" ht="15">
      <c r="G6" s="3"/>
      <c r="H6" s="3"/>
      <c r="K6" s="14" t="s">
        <v>159</v>
      </c>
      <c r="L6" s="14"/>
      <c r="M6" s="14"/>
      <c r="N6" s="14"/>
      <c r="O6" s="14"/>
      <c r="P6" s="14"/>
    </row>
    <row r="7" spans="2:17" ht="15">
      <c r="B7" s="3"/>
      <c r="C7" s="3"/>
      <c r="D7" s="3"/>
      <c r="E7" s="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6" ht="15">
      <c r="A8" s="17" t="s">
        <v>361</v>
      </c>
      <c r="C8" s="17" t="s">
        <v>802</v>
      </c>
      <c r="E8" t="s">
        <v>803</v>
      </c>
      <c r="H8" t="s">
        <v>804</v>
      </c>
      <c r="K8" s="2">
        <v>500</v>
      </c>
      <c r="L8" s="2"/>
      <c r="O8" s="2">
        <v>267</v>
      </c>
      <c r="P8" s="2"/>
    </row>
    <row r="9" spans="1:3" ht="15">
      <c r="A9" t="s">
        <v>805</v>
      </c>
      <c r="C9" t="s">
        <v>806</v>
      </c>
    </row>
    <row r="10" ht="15">
      <c r="A10" t="s">
        <v>807</v>
      </c>
    </row>
    <row r="11" ht="15">
      <c r="A11" t="s">
        <v>808</v>
      </c>
    </row>
    <row r="12" spans="2:17" ht="15">
      <c r="B12" s="3"/>
      <c r="C12" s="3"/>
      <c r="D12" s="3"/>
      <c r="E12" s="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6" ht="15">
      <c r="A13" s="17" t="s">
        <v>809</v>
      </c>
      <c r="C13" s="17" t="s">
        <v>150</v>
      </c>
      <c r="E13" t="s">
        <v>397</v>
      </c>
      <c r="H13" t="s">
        <v>772</v>
      </c>
      <c r="L13" s="15">
        <v>1091</v>
      </c>
      <c r="P13" s="15">
        <v>1140</v>
      </c>
    </row>
    <row r="14" ht="15">
      <c r="A14" t="s">
        <v>810</v>
      </c>
    </row>
    <row r="15" ht="15">
      <c r="A15" t="s">
        <v>811</v>
      </c>
    </row>
    <row r="16" spans="2:17" ht="15">
      <c r="B16" s="3"/>
      <c r="C16" s="3"/>
      <c r="D16" s="3"/>
      <c r="E16" s="3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6" ht="15">
      <c r="A17" s="17" t="s">
        <v>354</v>
      </c>
      <c r="C17" s="17" t="s">
        <v>309</v>
      </c>
      <c r="E17" t="s">
        <v>812</v>
      </c>
      <c r="H17" t="s">
        <v>62</v>
      </c>
      <c r="L17" s="15">
        <v>9493</v>
      </c>
      <c r="P17" s="15">
        <v>9493</v>
      </c>
    </row>
    <row r="18" spans="1:16" ht="15">
      <c r="A18" t="s">
        <v>813</v>
      </c>
      <c r="C18" t="s">
        <v>814</v>
      </c>
      <c r="E18" t="s">
        <v>815</v>
      </c>
      <c r="H18" t="s">
        <v>62</v>
      </c>
      <c r="L18" s="13">
        <v>-2</v>
      </c>
      <c r="P18" s="13">
        <v>-2</v>
      </c>
    </row>
    <row r="19" spans="1:16" ht="15">
      <c r="A19" t="s">
        <v>816</v>
      </c>
      <c r="E19" t="s">
        <v>397</v>
      </c>
      <c r="H19" t="s">
        <v>678</v>
      </c>
      <c r="L19" s="15">
        <v>360</v>
      </c>
      <c r="P19" s="15">
        <v>360</v>
      </c>
    </row>
    <row r="20" spans="2:17" ht="15">
      <c r="B20" s="3"/>
      <c r="C20" s="3"/>
      <c r="D20" s="3"/>
      <c r="E20" s="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6" ht="15">
      <c r="A21" s="17" t="s">
        <v>274</v>
      </c>
      <c r="C21" s="17" t="s">
        <v>817</v>
      </c>
      <c r="E21" t="s">
        <v>818</v>
      </c>
      <c r="H21" t="s">
        <v>62</v>
      </c>
      <c r="L21" s="15">
        <v>5987</v>
      </c>
      <c r="P21" s="15">
        <v>6448</v>
      </c>
    </row>
    <row r="22" spans="1:16" ht="15">
      <c r="A22" t="s">
        <v>819</v>
      </c>
      <c r="C22" t="s">
        <v>820</v>
      </c>
      <c r="E22" t="s">
        <v>111</v>
      </c>
      <c r="H22" t="s">
        <v>821</v>
      </c>
      <c r="L22" s="15">
        <v>220</v>
      </c>
      <c r="P22" s="15">
        <v>255</v>
      </c>
    </row>
    <row r="23" spans="1:16" ht="15">
      <c r="A23" t="s">
        <v>822</v>
      </c>
      <c r="E23" t="s">
        <v>397</v>
      </c>
      <c r="H23" t="s">
        <v>126</v>
      </c>
      <c r="L23" s="15">
        <v>1169</v>
      </c>
      <c r="P23" s="15">
        <v>1299</v>
      </c>
    </row>
    <row r="24" spans="2:17" ht="15">
      <c r="B24" s="3"/>
      <c r="C24" s="3"/>
      <c r="D24" s="3"/>
      <c r="E24" s="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6" ht="15">
      <c r="A25" s="17" t="s">
        <v>281</v>
      </c>
      <c r="C25" s="17" t="s">
        <v>823</v>
      </c>
      <c r="E25" t="s">
        <v>818</v>
      </c>
      <c r="H25" t="s">
        <v>62</v>
      </c>
      <c r="L25" s="15">
        <v>6291</v>
      </c>
      <c r="P25" s="15">
        <v>3200</v>
      </c>
    </row>
    <row r="26" spans="1:16" ht="39.75" customHeight="1">
      <c r="A26" s="5" t="s">
        <v>824</v>
      </c>
      <c r="C26" t="s">
        <v>825</v>
      </c>
      <c r="E26" s="5" t="s">
        <v>826</v>
      </c>
      <c r="H26" t="s">
        <v>62</v>
      </c>
      <c r="L26" s="15">
        <v>3704</v>
      </c>
      <c r="P26" t="s">
        <v>62</v>
      </c>
    </row>
    <row r="27" spans="5:16" ht="39.75" customHeight="1">
      <c r="E27" s="5" t="s">
        <v>827</v>
      </c>
      <c r="H27" t="s">
        <v>821</v>
      </c>
      <c r="L27" s="15">
        <v>436</v>
      </c>
      <c r="P27" t="s">
        <v>62</v>
      </c>
    </row>
    <row r="28" spans="5:16" ht="39.75" customHeight="1">
      <c r="E28" s="5" t="s">
        <v>828</v>
      </c>
      <c r="H28" t="s">
        <v>829</v>
      </c>
      <c r="L28" s="15">
        <v>639</v>
      </c>
      <c r="P28" t="s">
        <v>62</v>
      </c>
    </row>
    <row r="29" spans="5:16" ht="15">
      <c r="E29" t="s">
        <v>803</v>
      </c>
      <c r="H29" t="s">
        <v>830</v>
      </c>
      <c r="L29" s="15">
        <v>1000</v>
      </c>
      <c r="P29" t="s">
        <v>62</v>
      </c>
    </row>
    <row r="30" spans="2:17" ht="15">
      <c r="B30" s="3"/>
      <c r="C30" s="3"/>
      <c r="D30" s="3"/>
      <c r="E30" s="3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6" ht="15">
      <c r="A31" s="17" t="s">
        <v>831</v>
      </c>
      <c r="C31" t="s">
        <v>832</v>
      </c>
      <c r="E31" t="s">
        <v>818</v>
      </c>
      <c r="H31" t="s">
        <v>62</v>
      </c>
      <c r="L31" s="15">
        <v>6954</v>
      </c>
      <c r="P31" s="15">
        <v>6954</v>
      </c>
    </row>
    <row r="32" spans="1:16" ht="15">
      <c r="A32" t="s">
        <v>833</v>
      </c>
      <c r="C32" t="s">
        <v>834</v>
      </c>
      <c r="E32" t="s">
        <v>818</v>
      </c>
      <c r="H32" t="s">
        <v>62</v>
      </c>
      <c r="L32" s="15">
        <v>2199</v>
      </c>
      <c r="P32" s="15">
        <v>2206</v>
      </c>
    </row>
    <row r="33" spans="1:16" ht="15">
      <c r="A33" t="s">
        <v>835</v>
      </c>
      <c r="E33" t="s">
        <v>111</v>
      </c>
      <c r="H33" t="s">
        <v>735</v>
      </c>
      <c r="L33" s="15">
        <v>285</v>
      </c>
      <c r="P33" s="15">
        <v>367</v>
      </c>
    </row>
    <row r="34" spans="1:16" ht="39.75" customHeight="1">
      <c r="A34" t="s">
        <v>836</v>
      </c>
      <c r="E34" s="5" t="s">
        <v>837</v>
      </c>
      <c r="H34" t="s">
        <v>62</v>
      </c>
      <c r="L34" s="15">
        <v>53</v>
      </c>
      <c r="P34" s="15">
        <v>53</v>
      </c>
    </row>
    <row r="35" spans="5:16" ht="39.75" customHeight="1">
      <c r="E35" s="5" t="s">
        <v>838</v>
      </c>
      <c r="H35" t="s">
        <v>839</v>
      </c>
      <c r="L35" s="15">
        <v>110</v>
      </c>
      <c r="P35" s="15">
        <v>52</v>
      </c>
    </row>
    <row r="36" spans="2:17" ht="15">
      <c r="B36" s="3"/>
      <c r="C36" s="3"/>
      <c r="D36" s="3"/>
      <c r="E36" s="3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6" ht="15">
      <c r="A37" s="17" t="s">
        <v>374</v>
      </c>
      <c r="C37" s="17" t="s">
        <v>375</v>
      </c>
      <c r="E37" t="s">
        <v>818</v>
      </c>
      <c r="H37" t="s">
        <v>62</v>
      </c>
      <c r="L37" s="15">
        <v>7573</v>
      </c>
      <c r="P37" s="15">
        <v>7944</v>
      </c>
    </row>
    <row r="38" spans="1:16" ht="15">
      <c r="A38" t="s">
        <v>840</v>
      </c>
      <c r="C38" t="s">
        <v>841</v>
      </c>
      <c r="E38" t="s">
        <v>111</v>
      </c>
      <c r="H38" t="s">
        <v>821</v>
      </c>
      <c r="L38" s="15">
        <v>485</v>
      </c>
      <c r="P38" s="15">
        <v>751</v>
      </c>
    </row>
    <row r="39" ht="15">
      <c r="A39" t="s">
        <v>842</v>
      </c>
    </row>
    <row r="40" spans="2:17" ht="15">
      <c r="B40" s="3"/>
      <c r="C40" s="3"/>
      <c r="D40" s="3"/>
      <c r="E40" s="3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6" ht="15">
      <c r="A41" s="17" t="s">
        <v>843</v>
      </c>
      <c r="C41" s="17" t="s">
        <v>844</v>
      </c>
      <c r="E41" t="s">
        <v>818</v>
      </c>
      <c r="H41" t="s">
        <v>62</v>
      </c>
      <c r="L41" s="15">
        <v>1482</v>
      </c>
      <c r="P41" s="15">
        <v>1509</v>
      </c>
    </row>
    <row r="42" spans="1:16" ht="15">
      <c r="A42" t="s">
        <v>845</v>
      </c>
      <c r="C42" t="s">
        <v>846</v>
      </c>
      <c r="E42" t="s">
        <v>847</v>
      </c>
      <c r="H42" t="s">
        <v>62</v>
      </c>
      <c r="L42" s="15">
        <v>2941</v>
      </c>
      <c r="P42" s="15">
        <v>3215</v>
      </c>
    </row>
    <row r="43" spans="1:16" ht="15">
      <c r="A43" t="s">
        <v>848</v>
      </c>
      <c r="E43" t="s">
        <v>803</v>
      </c>
      <c r="H43" t="s">
        <v>849</v>
      </c>
      <c r="L43" s="15">
        <v>500</v>
      </c>
      <c r="P43" s="15">
        <v>511</v>
      </c>
    </row>
    <row r="44" spans="5:16" ht="15">
      <c r="E44" t="s">
        <v>111</v>
      </c>
      <c r="H44" t="s">
        <v>850</v>
      </c>
      <c r="L44" s="15">
        <v>242</v>
      </c>
      <c r="P44" s="15">
        <v>247</v>
      </c>
    </row>
    <row r="45" spans="2:17" ht="15">
      <c r="B45" s="3"/>
      <c r="C45" s="3"/>
      <c r="D45" s="3"/>
      <c r="E45" s="3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6" ht="15">
      <c r="A46" s="17" t="s">
        <v>387</v>
      </c>
      <c r="C46" s="17" t="s">
        <v>851</v>
      </c>
      <c r="E46" t="s">
        <v>818</v>
      </c>
      <c r="H46" t="s">
        <v>62</v>
      </c>
      <c r="L46" s="15">
        <v>6941</v>
      </c>
      <c r="P46" s="15">
        <v>6941</v>
      </c>
    </row>
    <row r="47" spans="1:16" ht="15">
      <c r="A47" t="s">
        <v>852</v>
      </c>
      <c r="C47" t="s">
        <v>853</v>
      </c>
      <c r="E47" t="s">
        <v>854</v>
      </c>
      <c r="H47" t="s">
        <v>62</v>
      </c>
      <c r="L47" s="15">
        <v>1000</v>
      </c>
      <c r="P47" s="15">
        <v>1000</v>
      </c>
    </row>
    <row r="48" spans="1:16" ht="15">
      <c r="A48" t="s">
        <v>855</v>
      </c>
      <c r="E48" t="s">
        <v>803</v>
      </c>
      <c r="H48" t="s">
        <v>98</v>
      </c>
      <c r="L48" t="s">
        <v>62</v>
      </c>
      <c r="P48" t="s">
        <v>62</v>
      </c>
    </row>
  </sheetData>
  <sheetProtection selectLockedCells="1" selectUnlockedCells="1"/>
  <mergeCells count="53">
    <mergeCell ref="A2:F2"/>
    <mergeCell ref="G5:H5"/>
    <mergeCell ref="K5:L5"/>
    <mergeCell ref="O5:P5"/>
    <mergeCell ref="G6:H6"/>
    <mergeCell ref="K6:P6"/>
    <mergeCell ref="B7:C7"/>
    <mergeCell ref="D7:E7"/>
    <mergeCell ref="F7:I7"/>
    <mergeCell ref="J7:M7"/>
    <mergeCell ref="N7:Q7"/>
    <mergeCell ref="K8:L8"/>
    <mergeCell ref="O8:P8"/>
    <mergeCell ref="B12:C12"/>
    <mergeCell ref="D12:E12"/>
    <mergeCell ref="F12:I12"/>
    <mergeCell ref="J12:M12"/>
    <mergeCell ref="N12:Q12"/>
    <mergeCell ref="B16:C16"/>
    <mergeCell ref="D16:E16"/>
    <mergeCell ref="F16:I16"/>
    <mergeCell ref="J16:M16"/>
    <mergeCell ref="N16:Q16"/>
    <mergeCell ref="B20:C20"/>
    <mergeCell ref="D20:E20"/>
    <mergeCell ref="F20:I20"/>
    <mergeCell ref="J20:M20"/>
    <mergeCell ref="N20:Q20"/>
    <mergeCell ref="B24:C24"/>
    <mergeCell ref="D24:E24"/>
    <mergeCell ref="F24:I24"/>
    <mergeCell ref="J24:M24"/>
    <mergeCell ref="N24:Q24"/>
    <mergeCell ref="B30:C30"/>
    <mergeCell ref="D30:E30"/>
    <mergeCell ref="F30:I30"/>
    <mergeCell ref="J30:M30"/>
    <mergeCell ref="N30:Q30"/>
    <mergeCell ref="B36:C36"/>
    <mergeCell ref="D36:E36"/>
    <mergeCell ref="F36:I36"/>
    <mergeCell ref="J36:M36"/>
    <mergeCell ref="N36:Q36"/>
    <mergeCell ref="B40:C40"/>
    <mergeCell ref="D40:E40"/>
    <mergeCell ref="F40:I40"/>
    <mergeCell ref="J40:M40"/>
    <mergeCell ref="N40:Q40"/>
    <mergeCell ref="B45:C45"/>
    <mergeCell ref="D45:E45"/>
    <mergeCell ref="F45:I45"/>
    <mergeCell ref="J45:M45"/>
    <mergeCell ref="N45:Q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Q5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26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16" t="s">
        <v>796</v>
      </c>
      <c r="C3" s="16" t="s">
        <v>797</v>
      </c>
      <c r="E3" s="4" t="s">
        <v>798</v>
      </c>
      <c r="G3" s="8" t="s">
        <v>799</v>
      </c>
      <c r="H3" s="8"/>
      <c r="K3" s="8" t="s">
        <v>800</v>
      </c>
      <c r="L3" s="8"/>
      <c r="O3" s="8" t="s">
        <v>801</v>
      </c>
      <c r="P3" s="8"/>
    </row>
    <row r="4" spans="7:16" ht="15">
      <c r="G4" s="3"/>
      <c r="H4" s="3"/>
      <c r="K4" s="14" t="s">
        <v>159</v>
      </c>
      <c r="L4" s="14"/>
      <c r="M4" s="14"/>
      <c r="N4" s="14"/>
      <c r="O4" s="14"/>
      <c r="P4" s="14"/>
    </row>
    <row r="5" spans="2:17" ht="15">
      <c r="B5" s="3"/>
      <c r="C5" s="3"/>
      <c r="D5" s="3"/>
      <c r="E5" s="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6" ht="15">
      <c r="A6" s="17" t="s">
        <v>393</v>
      </c>
      <c r="C6" s="17" t="s">
        <v>856</v>
      </c>
      <c r="E6" t="s">
        <v>818</v>
      </c>
      <c r="H6" t="s">
        <v>62</v>
      </c>
      <c r="L6" s="15">
        <v>11394</v>
      </c>
      <c r="P6" s="15">
        <v>11394</v>
      </c>
    </row>
    <row r="7" spans="1:16" ht="15">
      <c r="A7" t="s">
        <v>857</v>
      </c>
      <c r="C7" t="s">
        <v>858</v>
      </c>
      <c r="E7" t="s">
        <v>397</v>
      </c>
      <c r="H7" t="s">
        <v>859</v>
      </c>
      <c r="L7" t="s">
        <v>62</v>
      </c>
      <c r="P7" s="15">
        <v>1800</v>
      </c>
    </row>
    <row r="8" ht="15">
      <c r="A8" t="s">
        <v>860</v>
      </c>
    </row>
    <row r="9" spans="2:17" ht="15">
      <c r="B9" s="3"/>
      <c r="C9" s="3"/>
      <c r="D9" s="3"/>
      <c r="E9" s="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6" ht="15">
      <c r="A10" s="17" t="s">
        <v>861</v>
      </c>
      <c r="C10" s="17" t="s">
        <v>862</v>
      </c>
      <c r="E10" t="s">
        <v>812</v>
      </c>
      <c r="H10" t="s">
        <v>62</v>
      </c>
      <c r="L10" s="15">
        <v>9777</v>
      </c>
      <c r="P10" s="15">
        <v>9717</v>
      </c>
    </row>
    <row r="11" spans="1:16" ht="15">
      <c r="A11" s="17" t="s">
        <v>863</v>
      </c>
      <c r="C11" t="s">
        <v>864</v>
      </c>
      <c r="E11" t="s">
        <v>111</v>
      </c>
      <c r="H11" t="s">
        <v>865</v>
      </c>
      <c r="L11" s="15">
        <v>276</v>
      </c>
      <c r="P11" t="s">
        <v>62</v>
      </c>
    </row>
    <row r="12" spans="1:3" ht="15">
      <c r="A12" t="s">
        <v>866</v>
      </c>
      <c r="C12" t="s">
        <v>867</v>
      </c>
    </row>
    <row r="13" ht="15">
      <c r="A13" t="s">
        <v>868</v>
      </c>
    </row>
    <row r="14" ht="15">
      <c r="A14" t="s">
        <v>869</v>
      </c>
    </row>
    <row r="15" spans="2:17" ht="15">
      <c r="B15" s="3"/>
      <c r="C15" s="3"/>
      <c r="D15" s="3"/>
      <c r="E15" s="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6" ht="15">
      <c r="A16" s="17" t="s">
        <v>523</v>
      </c>
      <c r="C16" t="s">
        <v>870</v>
      </c>
      <c r="E16" t="s">
        <v>818</v>
      </c>
      <c r="H16" t="s">
        <v>62</v>
      </c>
      <c r="L16" s="15">
        <v>5719</v>
      </c>
      <c r="P16" s="15">
        <v>5759</v>
      </c>
    </row>
    <row r="17" spans="1:3" ht="15">
      <c r="A17" t="s">
        <v>871</v>
      </c>
      <c r="C17" t="s">
        <v>806</v>
      </c>
    </row>
    <row r="18" ht="15">
      <c r="A18" t="s">
        <v>872</v>
      </c>
    </row>
    <row r="19" ht="15">
      <c r="A19" t="s">
        <v>873</v>
      </c>
    </row>
    <row r="20" spans="2:17" ht="15">
      <c r="B20" s="3"/>
      <c r="C20" s="3"/>
      <c r="D20" s="3"/>
      <c r="E20" s="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6" ht="15">
      <c r="A21" s="17" t="s">
        <v>402</v>
      </c>
      <c r="C21" s="17" t="s">
        <v>874</v>
      </c>
      <c r="E21" t="s">
        <v>818</v>
      </c>
      <c r="H21" t="s">
        <v>62</v>
      </c>
      <c r="L21" s="15">
        <v>9288</v>
      </c>
      <c r="P21" s="15">
        <v>9323</v>
      </c>
    </row>
    <row r="22" spans="1:16" ht="15">
      <c r="A22" t="s">
        <v>875</v>
      </c>
      <c r="C22" t="s">
        <v>876</v>
      </c>
      <c r="E22" t="s">
        <v>803</v>
      </c>
      <c r="H22" t="s">
        <v>772</v>
      </c>
      <c r="L22" s="15">
        <v>750</v>
      </c>
      <c r="P22" s="15">
        <v>778</v>
      </c>
    </row>
    <row r="23" ht="15">
      <c r="A23" t="s">
        <v>877</v>
      </c>
    </row>
    <row r="24" spans="2:17" ht="15">
      <c r="B24" s="3"/>
      <c r="C24" s="3"/>
      <c r="D24" s="3"/>
      <c r="E24" s="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6" ht="15">
      <c r="A25" s="17" t="s">
        <v>406</v>
      </c>
      <c r="C25" t="s">
        <v>878</v>
      </c>
      <c r="E25" t="s">
        <v>818</v>
      </c>
      <c r="H25" t="s">
        <v>62</v>
      </c>
      <c r="L25" s="15">
        <v>1506</v>
      </c>
      <c r="P25" s="15">
        <v>1512</v>
      </c>
    </row>
    <row r="26" spans="1:16" ht="15">
      <c r="A26" t="s">
        <v>879</v>
      </c>
      <c r="C26" t="s">
        <v>880</v>
      </c>
      <c r="E26" t="s">
        <v>854</v>
      </c>
      <c r="H26" t="s">
        <v>62</v>
      </c>
      <c r="L26" s="15">
        <v>4604</v>
      </c>
      <c r="P26" s="15">
        <v>4623</v>
      </c>
    </row>
    <row r="27" ht="15">
      <c r="A27" t="s">
        <v>881</v>
      </c>
    </row>
    <row r="28" spans="2:17" ht="15">
      <c r="B28" s="3"/>
      <c r="C28" s="3"/>
      <c r="D28" s="3"/>
      <c r="E28" s="3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6" ht="15">
      <c r="A29" s="17" t="s">
        <v>882</v>
      </c>
      <c r="C29" s="17" t="s">
        <v>883</v>
      </c>
      <c r="E29" t="s">
        <v>818</v>
      </c>
      <c r="H29" t="s">
        <v>62</v>
      </c>
      <c r="L29" s="15">
        <v>7487</v>
      </c>
      <c r="P29" s="15">
        <v>7519</v>
      </c>
    </row>
    <row r="30" spans="1:3" ht="15">
      <c r="A30" t="s">
        <v>884</v>
      </c>
      <c r="C30" t="s">
        <v>885</v>
      </c>
    </row>
    <row r="31" ht="15">
      <c r="A31" t="s">
        <v>886</v>
      </c>
    </row>
    <row r="32" spans="2:17" ht="15">
      <c r="B32" s="3"/>
      <c r="C32" s="3"/>
      <c r="D32" s="3"/>
      <c r="E32" s="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6" ht="15">
      <c r="A33" s="17" t="s">
        <v>417</v>
      </c>
      <c r="C33" s="17" t="s">
        <v>887</v>
      </c>
      <c r="E33" t="s">
        <v>818</v>
      </c>
      <c r="H33" t="s">
        <v>62</v>
      </c>
      <c r="L33" s="15">
        <v>8511</v>
      </c>
      <c r="P33" s="15">
        <v>7741</v>
      </c>
    </row>
    <row r="34" spans="1:16" ht="15">
      <c r="A34" t="s">
        <v>888</v>
      </c>
      <c r="C34" t="s">
        <v>889</v>
      </c>
      <c r="E34" t="s">
        <v>890</v>
      </c>
      <c r="H34" t="s">
        <v>62</v>
      </c>
      <c r="L34" s="15">
        <v>887</v>
      </c>
      <c r="P34" t="s">
        <v>62</v>
      </c>
    </row>
    <row r="35" ht="15">
      <c r="A35" t="s">
        <v>891</v>
      </c>
    </row>
    <row r="36" spans="2:17" ht="15">
      <c r="B36" s="3"/>
      <c r="C36" s="3"/>
      <c r="D36" s="3"/>
      <c r="E36" s="3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6" ht="15">
      <c r="A37" s="17" t="s">
        <v>422</v>
      </c>
      <c r="C37" s="17" t="s">
        <v>892</v>
      </c>
      <c r="E37" t="s">
        <v>818</v>
      </c>
      <c r="H37" t="s">
        <v>62</v>
      </c>
      <c r="L37" s="15">
        <v>13654</v>
      </c>
      <c r="P37" s="15">
        <v>13766</v>
      </c>
    </row>
    <row r="38" spans="1:16" ht="15">
      <c r="A38" t="s">
        <v>893</v>
      </c>
      <c r="C38" t="s">
        <v>894</v>
      </c>
      <c r="E38" t="s">
        <v>397</v>
      </c>
      <c r="H38" t="s">
        <v>895</v>
      </c>
      <c r="L38" s="15">
        <v>500</v>
      </c>
      <c r="P38" s="15">
        <v>379</v>
      </c>
    </row>
    <row r="39" spans="1:3" ht="15">
      <c r="A39" t="s">
        <v>896</v>
      </c>
      <c r="C39" t="s">
        <v>889</v>
      </c>
    </row>
    <row r="40" ht="15">
      <c r="A40" t="s">
        <v>897</v>
      </c>
    </row>
    <row r="41" spans="2:17" ht="15">
      <c r="B41" s="3"/>
      <c r="C41" s="3"/>
      <c r="D41" s="3"/>
      <c r="E41" s="3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6" ht="15">
      <c r="A42" s="17" t="s">
        <v>427</v>
      </c>
      <c r="C42" s="17" t="s">
        <v>428</v>
      </c>
      <c r="E42" t="s">
        <v>818</v>
      </c>
      <c r="H42" t="s">
        <v>62</v>
      </c>
      <c r="L42" s="15">
        <v>3491</v>
      </c>
      <c r="P42" s="15">
        <v>3500</v>
      </c>
    </row>
    <row r="43" spans="1:16" ht="15">
      <c r="A43" t="s">
        <v>898</v>
      </c>
      <c r="C43" t="s">
        <v>899</v>
      </c>
      <c r="E43" t="s">
        <v>818</v>
      </c>
      <c r="H43" t="s">
        <v>62</v>
      </c>
      <c r="L43" s="15">
        <v>1132</v>
      </c>
      <c r="P43" s="15">
        <v>1147</v>
      </c>
    </row>
    <row r="44" spans="1:16" ht="15">
      <c r="A44" t="s">
        <v>900</v>
      </c>
      <c r="E44" t="s">
        <v>890</v>
      </c>
      <c r="H44" t="s">
        <v>62</v>
      </c>
      <c r="L44" s="15">
        <v>685</v>
      </c>
      <c r="P44" s="15">
        <v>314</v>
      </c>
    </row>
    <row r="45" spans="5:16" ht="15">
      <c r="E45" t="s">
        <v>111</v>
      </c>
      <c r="H45" t="s">
        <v>829</v>
      </c>
      <c r="L45" s="15">
        <v>67</v>
      </c>
      <c r="P45" t="s">
        <v>62</v>
      </c>
    </row>
    <row r="46" spans="2:17" ht="15">
      <c r="B46" s="3"/>
      <c r="C46" s="3"/>
      <c r="D46" s="3"/>
      <c r="E46" s="3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6" ht="15">
      <c r="A47" s="17" t="s">
        <v>436</v>
      </c>
      <c r="C47" s="17" t="s">
        <v>901</v>
      </c>
      <c r="E47" t="s">
        <v>818</v>
      </c>
      <c r="H47" t="s">
        <v>62</v>
      </c>
      <c r="L47" s="15">
        <v>14722</v>
      </c>
      <c r="P47" s="15">
        <v>14798</v>
      </c>
    </row>
    <row r="48" spans="1:16" ht="15">
      <c r="A48" s="5" t="s">
        <v>902</v>
      </c>
      <c r="C48" t="s">
        <v>903</v>
      </c>
      <c r="E48" t="s">
        <v>904</v>
      </c>
      <c r="H48" t="s">
        <v>905</v>
      </c>
      <c r="L48" s="15">
        <v>68</v>
      </c>
      <c r="P48" s="15">
        <v>74</v>
      </c>
    </row>
    <row r="49" spans="5:16" ht="15">
      <c r="E49" t="s">
        <v>906</v>
      </c>
      <c r="H49" t="s">
        <v>907</v>
      </c>
      <c r="L49" s="15">
        <v>1200</v>
      </c>
      <c r="P49" s="15">
        <v>930</v>
      </c>
    </row>
    <row r="50" spans="2:17" ht="15">
      <c r="B50" s="3"/>
      <c r="C50" s="3"/>
      <c r="D50" s="3"/>
      <c r="E50" s="3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6" ht="15">
      <c r="A51" s="17" t="s">
        <v>444</v>
      </c>
      <c r="C51" t="s">
        <v>908</v>
      </c>
      <c r="E51" t="s">
        <v>815</v>
      </c>
      <c r="H51" t="s">
        <v>62</v>
      </c>
      <c r="L51" s="13">
        <v>-3</v>
      </c>
      <c r="P51" s="13">
        <v>-3</v>
      </c>
    </row>
    <row r="52" spans="1:16" ht="15">
      <c r="A52" t="s">
        <v>909</v>
      </c>
      <c r="C52" t="s">
        <v>910</v>
      </c>
      <c r="E52" t="s">
        <v>812</v>
      </c>
      <c r="H52" t="s">
        <v>62</v>
      </c>
      <c r="L52" s="15">
        <v>12143</v>
      </c>
      <c r="P52" s="15">
        <v>12197</v>
      </c>
    </row>
    <row r="53" spans="1:16" ht="15">
      <c r="A53" t="s">
        <v>911</v>
      </c>
      <c r="C53" t="s">
        <v>853</v>
      </c>
      <c r="E53" t="s">
        <v>803</v>
      </c>
      <c r="H53" t="s">
        <v>125</v>
      </c>
      <c r="L53" s="15">
        <v>0</v>
      </c>
      <c r="P53" s="15">
        <v>1049</v>
      </c>
    </row>
    <row r="54" spans="2:17" ht="15">
      <c r="B54" s="3"/>
      <c r="C54" s="3"/>
      <c r="D54" s="3"/>
      <c r="E54" s="3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6" ht="15">
      <c r="A55" s="17" t="s">
        <v>300</v>
      </c>
      <c r="C55" s="17" t="s">
        <v>912</v>
      </c>
      <c r="E55" t="s">
        <v>847</v>
      </c>
      <c r="H55" t="s">
        <v>62</v>
      </c>
      <c r="L55" s="15">
        <v>5093</v>
      </c>
      <c r="P55" s="15">
        <v>5116</v>
      </c>
    </row>
    <row r="56" spans="1:16" ht="15">
      <c r="A56" t="s">
        <v>913</v>
      </c>
      <c r="C56" t="s">
        <v>914</v>
      </c>
      <c r="E56" t="s">
        <v>890</v>
      </c>
      <c r="H56" t="s">
        <v>915</v>
      </c>
      <c r="L56" s="15">
        <v>1990</v>
      </c>
      <c r="P56" s="15">
        <v>3616</v>
      </c>
    </row>
    <row r="57" ht="15">
      <c r="A57" t="s">
        <v>916</v>
      </c>
    </row>
  </sheetData>
  <sheetProtection selectLockedCells="1" selectUnlockedCells="1"/>
  <mergeCells count="65">
    <mergeCell ref="G3:H3"/>
    <mergeCell ref="K3:L3"/>
    <mergeCell ref="O3:P3"/>
    <mergeCell ref="G4:H4"/>
    <mergeCell ref="K4:P4"/>
    <mergeCell ref="B5:C5"/>
    <mergeCell ref="D5:E5"/>
    <mergeCell ref="F5:I5"/>
    <mergeCell ref="J5:M5"/>
    <mergeCell ref="N5:Q5"/>
    <mergeCell ref="B9:C9"/>
    <mergeCell ref="D9:E9"/>
    <mergeCell ref="F9:I9"/>
    <mergeCell ref="J9:M9"/>
    <mergeCell ref="N9:Q9"/>
    <mergeCell ref="B15:C15"/>
    <mergeCell ref="D15:E15"/>
    <mergeCell ref="F15:I15"/>
    <mergeCell ref="J15:M15"/>
    <mergeCell ref="N15:Q15"/>
    <mergeCell ref="B20:C20"/>
    <mergeCell ref="D20:E20"/>
    <mergeCell ref="F20:I20"/>
    <mergeCell ref="J20:M20"/>
    <mergeCell ref="N20:Q20"/>
    <mergeCell ref="B24:C24"/>
    <mergeCell ref="D24:E24"/>
    <mergeCell ref="F24:I24"/>
    <mergeCell ref="J24:M24"/>
    <mergeCell ref="N24:Q24"/>
    <mergeCell ref="B28:C28"/>
    <mergeCell ref="D28:E28"/>
    <mergeCell ref="F28:I28"/>
    <mergeCell ref="J28:M28"/>
    <mergeCell ref="N28:Q28"/>
    <mergeCell ref="B32:C32"/>
    <mergeCell ref="D32:E32"/>
    <mergeCell ref="F32:I32"/>
    <mergeCell ref="J32:M32"/>
    <mergeCell ref="N32:Q32"/>
    <mergeCell ref="B36:C36"/>
    <mergeCell ref="D36:E36"/>
    <mergeCell ref="F36:I36"/>
    <mergeCell ref="J36:M36"/>
    <mergeCell ref="N36:Q36"/>
    <mergeCell ref="B41:C41"/>
    <mergeCell ref="D41:E41"/>
    <mergeCell ref="F41:I41"/>
    <mergeCell ref="J41:M41"/>
    <mergeCell ref="N41:Q41"/>
    <mergeCell ref="B46:C46"/>
    <mergeCell ref="D46:E46"/>
    <mergeCell ref="F46:I46"/>
    <mergeCell ref="J46:M46"/>
    <mergeCell ref="N46:Q46"/>
    <mergeCell ref="B50:C50"/>
    <mergeCell ref="D50:E50"/>
    <mergeCell ref="F50:I50"/>
    <mergeCell ref="J50:M50"/>
    <mergeCell ref="N50:Q50"/>
    <mergeCell ref="B54:C54"/>
    <mergeCell ref="D54:E54"/>
    <mergeCell ref="F54:I54"/>
    <mergeCell ref="J54:M54"/>
    <mergeCell ref="N54:Q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Q5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26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16" t="s">
        <v>796</v>
      </c>
      <c r="C3" s="16" t="s">
        <v>797</v>
      </c>
      <c r="E3" s="4" t="s">
        <v>798</v>
      </c>
      <c r="G3" s="8" t="s">
        <v>799</v>
      </c>
      <c r="H3" s="8"/>
      <c r="K3" s="8" t="s">
        <v>800</v>
      </c>
      <c r="L3" s="8"/>
      <c r="O3" s="8" t="s">
        <v>801</v>
      </c>
      <c r="P3" s="8"/>
    </row>
    <row r="4" spans="7:16" ht="15">
      <c r="G4" s="3"/>
      <c r="H4" s="3"/>
      <c r="K4" s="14" t="s">
        <v>159</v>
      </c>
      <c r="L4" s="14"/>
      <c r="M4" s="14"/>
      <c r="N4" s="14"/>
      <c r="O4" s="14"/>
      <c r="P4" s="14"/>
    </row>
    <row r="5" spans="2:17" ht="15">
      <c r="B5" s="3"/>
      <c r="C5" s="3"/>
      <c r="D5" s="3"/>
      <c r="E5" s="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6" ht="15">
      <c r="A6" s="17" t="s">
        <v>449</v>
      </c>
      <c r="C6" s="17" t="s">
        <v>917</v>
      </c>
      <c r="E6" t="s">
        <v>818</v>
      </c>
      <c r="H6" t="s">
        <v>62</v>
      </c>
      <c r="L6" s="15">
        <v>9961</v>
      </c>
      <c r="P6" s="15">
        <v>9961</v>
      </c>
    </row>
    <row r="7" spans="1:16" ht="15">
      <c r="A7" s="5" t="s">
        <v>918</v>
      </c>
      <c r="C7" t="s">
        <v>919</v>
      </c>
      <c r="E7" t="s">
        <v>906</v>
      </c>
      <c r="H7" t="s">
        <v>62</v>
      </c>
      <c r="L7" s="15">
        <v>191</v>
      </c>
      <c r="P7" s="15">
        <v>191</v>
      </c>
    </row>
    <row r="8" spans="5:16" ht="15">
      <c r="E8" t="s">
        <v>397</v>
      </c>
      <c r="H8" t="s">
        <v>804</v>
      </c>
      <c r="L8" s="15">
        <v>62</v>
      </c>
      <c r="P8" s="15">
        <v>62</v>
      </c>
    </row>
    <row r="9" spans="2:17" ht="15">
      <c r="B9" s="3"/>
      <c r="C9" s="3"/>
      <c r="D9" s="3"/>
      <c r="E9" s="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6" ht="15">
      <c r="A10" s="17" t="s">
        <v>308</v>
      </c>
      <c r="C10" s="17" t="s">
        <v>123</v>
      </c>
      <c r="E10" t="s">
        <v>818</v>
      </c>
      <c r="H10" t="s">
        <v>62</v>
      </c>
      <c r="L10" s="15">
        <v>8845</v>
      </c>
      <c r="P10" s="15">
        <v>9541</v>
      </c>
    </row>
    <row r="11" spans="1:16" ht="15">
      <c r="A11" t="s">
        <v>920</v>
      </c>
      <c r="E11" t="s">
        <v>111</v>
      </c>
      <c r="H11" t="s">
        <v>921</v>
      </c>
      <c r="L11" s="15">
        <v>3690</v>
      </c>
      <c r="P11" s="15">
        <v>3944</v>
      </c>
    </row>
    <row r="12" spans="1:16" ht="15">
      <c r="A12" t="s">
        <v>922</v>
      </c>
      <c r="E12" t="s">
        <v>854</v>
      </c>
      <c r="H12" t="s">
        <v>923</v>
      </c>
      <c r="L12" s="15">
        <v>1112</v>
      </c>
      <c r="P12" s="15">
        <v>1105</v>
      </c>
    </row>
    <row r="13" ht="15">
      <c r="A13" t="s">
        <v>924</v>
      </c>
    </row>
    <row r="14" spans="2:17" ht="15">
      <c r="B14" s="3"/>
      <c r="C14" s="3"/>
      <c r="D14" s="3"/>
      <c r="E14" s="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6" ht="15">
      <c r="A15" s="17" t="s">
        <v>454</v>
      </c>
      <c r="C15" s="17" t="s">
        <v>132</v>
      </c>
      <c r="E15" t="s">
        <v>812</v>
      </c>
      <c r="H15" t="s">
        <v>62</v>
      </c>
      <c r="L15" s="15">
        <v>13418</v>
      </c>
      <c r="P15" s="15">
        <v>13500</v>
      </c>
    </row>
    <row r="16" spans="1:16" ht="15">
      <c r="A16" t="s">
        <v>925</v>
      </c>
      <c r="E16" t="s">
        <v>397</v>
      </c>
      <c r="H16" t="s">
        <v>926</v>
      </c>
      <c r="L16" s="15">
        <v>737</v>
      </c>
      <c r="P16" s="15">
        <v>1118</v>
      </c>
    </row>
    <row r="17" ht="15">
      <c r="A17" t="s">
        <v>927</v>
      </c>
    </row>
    <row r="18" ht="15">
      <c r="A18" t="s">
        <v>928</v>
      </c>
    </row>
    <row r="19" spans="2:17" ht="15">
      <c r="B19" s="3"/>
      <c r="C19" s="3"/>
      <c r="D19" s="3"/>
      <c r="E19" s="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6" ht="15">
      <c r="A20" s="17" t="s">
        <v>537</v>
      </c>
      <c r="C20" s="17" t="s">
        <v>929</v>
      </c>
      <c r="E20" t="s">
        <v>818</v>
      </c>
      <c r="H20" t="s">
        <v>62</v>
      </c>
      <c r="L20" s="15">
        <v>4550</v>
      </c>
      <c r="P20" s="15">
        <v>4550</v>
      </c>
    </row>
    <row r="21" spans="1:16" ht="15">
      <c r="A21" t="s">
        <v>930</v>
      </c>
      <c r="C21" t="s">
        <v>914</v>
      </c>
      <c r="E21" t="s">
        <v>890</v>
      </c>
      <c r="H21" t="s">
        <v>62</v>
      </c>
      <c r="L21" s="15">
        <v>867</v>
      </c>
      <c r="P21" s="15">
        <v>2285</v>
      </c>
    </row>
    <row r="22" spans="1:16" ht="15">
      <c r="A22" t="s">
        <v>931</v>
      </c>
      <c r="E22" t="s">
        <v>397</v>
      </c>
      <c r="H22" t="s">
        <v>932</v>
      </c>
      <c r="L22" t="s">
        <v>62</v>
      </c>
      <c r="P22" t="s">
        <v>62</v>
      </c>
    </row>
    <row r="23" spans="2:17" ht="15">
      <c r="B23" s="3"/>
      <c r="C23" s="3"/>
      <c r="D23" s="3"/>
      <c r="E23" s="3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6" ht="15">
      <c r="A24" s="17" t="s">
        <v>933</v>
      </c>
      <c r="C24" t="s">
        <v>934</v>
      </c>
      <c r="E24" t="s">
        <v>818</v>
      </c>
      <c r="H24" t="s">
        <v>62</v>
      </c>
      <c r="L24" s="15">
        <v>7253</v>
      </c>
      <c r="P24" s="15">
        <v>7091</v>
      </c>
    </row>
    <row r="25" spans="1:16" ht="15">
      <c r="A25" s="17" t="s">
        <v>935</v>
      </c>
      <c r="C25" t="s">
        <v>889</v>
      </c>
      <c r="E25" t="s">
        <v>803</v>
      </c>
      <c r="H25" t="s">
        <v>936</v>
      </c>
      <c r="L25" s="15">
        <v>1500</v>
      </c>
      <c r="P25" t="s">
        <v>62</v>
      </c>
    </row>
    <row r="26" ht="15">
      <c r="A26" t="s">
        <v>937</v>
      </c>
    </row>
    <row r="27" ht="15">
      <c r="A27" t="s">
        <v>938</v>
      </c>
    </row>
    <row r="28" spans="2:17" ht="15">
      <c r="B28" s="3"/>
      <c r="C28" s="3"/>
      <c r="D28" s="3"/>
      <c r="E28" s="3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6" ht="15">
      <c r="A29" s="17" t="s">
        <v>323</v>
      </c>
      <c r="C29" s="17" t="s">
        <v>939</v>
      </c>
      <c r="E29" t="s">
        <v>818</v>
      </c>
      <c r="H29" t="s">
        <v>62</v>
      </c>
      <c r="L29" s="15">
        <v>6031</v>
      </c>
      <c r="P29" s="15">
        <v>6082</v>
      </c>
    </row>
    <row r="30" spans="1:16" ht="15">
      <c r="A30" t="s">
        <v>940</v>
      </c>
      <c r="C30" t="s">
        <v>941</v>
      </c>
      <c r="E30" t="s">
        <v>397</v>
      </c>
      <c r="H30" t="s">
        <v>942</v>
      </c>
      <c r="L30" s="15">
        <v>850</v>
      </c>
      <c r="P30" s="15">
        <v>970</v>
      </c>
    </row>
    <row r="31" ht="15">
      <c r="A31" t="s">
        <v>943</v>
      </c>
    </row>
    <row r="32" spans="2:17" ht="15">
      <c r="B32" s="3"/>
      <c r="C32" s="3"/>
      <c r="D32" s="3"/>
      <c r="E32" s="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6" ht="15">
      <c r="A33" s="17" t="s">
        <v>459</v>
      </c>
      <c r="C33" s="17" t="s">
        <v>944</v>
      </c>
      <c r="E33" t="s">
        <v>818</v>
      </c>
      <c r="H33" t="s">
        <v>62</v>
      </c>
      <c r="L33" s="15">
        <v>7833</v>
      </c>
      <c r="P33" s="15">
        <v>7833</v>
      </c>
    </row>
    <row r="34" spans="1:16" ht="15">
      <c r="A34" t="s">
        <v>945</v>
      </c>
      <c r="C34" t="s">
        <v>946</v>
      </c>
      <c r="E34" t="s">
        <v>890</v>
      </c>
      <c r="H34" t="s">
        <v>947</v>
      </c>
      <c r="L34" s="15">
        <v>832</v>
      </c>
      <c r="P34" s="15">
        <v>465</v>
      </c>
    </row>
    <row r="35" ht="15">
      <c r="A35" t="s">
        <v>948</v>
      </c>
    </row>
    <row r="36" ht="15">
      <c r="A36" t="s">
        <v>949</v>
      </c>
    </row>
    <row r="37" spans="2:17" ht="15">
      <c r="B37" s="3"/>
      <c r="C37" s="3"/>
      <c r="D37" s="3"/>
      <c r="E37" s="3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6" ht="15">
      <c r="A38" s="17" t="s">
        <v>470</v>
      </c>
      <c r="C38" s="17" t="s">
        <v>150</v>
      </c>
      <c r="E38" t="s">
        <v>355</v>
      </c>
      <c r="H38" t="s">
        <v>62</v>
      </c>
      <c r="L38" s="15">
        <v>1652</v>
      </c>
      <c r="P38" s="15">
        <v>1652</v>
      </c>
    </row>
    <row r="39" spans="1:16" ht="15">
      <c r="A39" t="s">
        <v>950</v>
      </c>
      <c r="E39" t="s">
        <v>951</v>
      </c>
      <c r="H39" t="s">
        <v>62</v>
      </c>
      <c r="L39" t="s">
        <v>62</v>
      </c>
      <c r="P39" t="s">
        <v>62</v>
      </c>
    </row>
    <row r="40" ht="15">
      <c r="A40" t="s">
        <v>952</v>
      </c>
    </row>
    <row r="41" ht="15">
      <c r="A41" t="s">
        <v>953</v>
      </c>
    </row>
    <row r="42" spans="2:17" ht="15">
      <c r="B42" s="3"/>
      <c r="C42" s="3"/>
      <c r="D42" s="3"/>
      <c r="E42" s="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6" ht="15">
      <c r="A43" s="17" t="s">
        <v>328</v>
      </c>
      <c r="C43" s="17" t="s">
        <v>954</v>
      </c>
      <c r="E43" t="s">
        <v>818</v>
      </c>
      <c r="H43" t="s">
        <v>62</v>
      </c>
      <c r="L43" s="15">
        <v>9957</v>
      </c>
      <c r="P43" s="15">
        <v>9957</v>
      </c>
    </row>
    <row r="44" spans="1:16" ht="15">
      <c r="A44" t="s">
        <v>955</v>
      </c>
      <c r="C44" t="s">
        <v>853</v>
      </c>
      <c r="E44" t="s">
        <v>854</v>
      </c>
      <c r="H44" t="s">
        <v>62</v>
      </c>
      <c r="L44" s="15">
        <v>749</v>
      </c>
      <c r="P44" s="15">
        <v>749</v>
      </c>
    </row>
    <row r="45" spans="1:16" ht="15">
      <c r="A45" t="s">
        <v>956</v>
      </c>
      <c r="E45" t="s">
        <v>803</v>
      </c>
      <c r="H45" t="s">
        <v>957</v>
      </c>
      <c r="L45" s="15">
        <v>1</v>
      </c>
      <c r="P45" s="15">
        <v>1</v>
      </c>
    </row>
    <row r="46" spans="2:17" ht="15">
      <c r="B46" s="3"/>
      <c r="C46" s="3"/>
      <c r="D46" s="3"/>
      <c r="E46" s="3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6" ht="15">
      <c r="A47" s="17" t="s">
        <v>958</v>
      </c>
      <c r="C47" t="s">
        <v>150</v>
      </c>
      <c r="E47" t="s">
        <v>818</v>
      </c>
      <c r="H47" t="s">
        <v>62</v>
      </c>
      <c r="L47" s="15">
        <v>7256</v>
      </c>
      <c r="P47" s="15">
        <v>2974</v>
      </c>
    </row>
    <row r="48" spans="1:16" ht="15">
      <c r="A48" s="17" t="s">
        <v>959</v>
      </c>
      <c r="E48" t="s">
        <v>818</v>
      </c>
      <c r="H48" t="s">
        <v>62</v>
      </c>
      <c r="L48" s="15">
        <v>165</v>
      </c>
      <c r="P48" s="15">
        <v>165</v>
      </c>
    </row>
    <row r="49" spans="1:16" ht="15">
      <c r="A49" t="s">
        <v>960</v>
      </c>
      <c r="E49" t="s">
        <v>111</v>
      </c>
      <c r="H49" t="s">
        <v>961</v>
      </c>
      <c r="L49" s="15">
        <v>416</v>
      </c>
      <c r="P49" t="s">
        <v>62</v>
      </c>
    </row>
    <row r="50" ht="15">
      <c r="A50" t="s">
        <v>962</v>
      </c>
    </row>
    <row r="51" ht="15">
      <c r="A51" t="s">
        <v>963</v>
      </c>
    </row>
    <row r="52" spans="2:17" ht="15">
      <c r="B52" s="3"/>
      <c r="C52" s="3"/>
      <c r="D52" s="3"/>
      <c r="E52" s="3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6" ht="15">
      <c r="A53" s="17" t="s">
        <v>479</v>
      </c>
      <c r="C53" t="s">
        <v>964</v>
      </c>
      <c r="E53" t="s">
        <v>818</v>
      </c>
      <c r="H53" t="s">
        <v>62</v>
      </c>
      <c r="L53" s="15">
        <v>4522</v>
      </c>
      <c r="P53" s="15">
        <v>4550</v>
      </c>
    </row>
    <row r="54" spans="1:16" ht="15">
      <c r="A54" t="s">
        <v>965</v>
      </c>
      <c r="C54" t="s">
        <v>966</v>
      </c>
      <c r="E54" t="s">
        <v>111</v>
      </c>
      <c r="H54" t="s">
        <v>967</v>
      </c>
      <c r="L54" s="15">
        <v>710</v>
      </c>
      <c r="P54" s="15">
        <v>758</v>
      </c>
    </row>
    <row r="55" ht="15">
      <c r="A55" t="s">
        <v>968</v>
      </c>
    </row>
  </sheetData>
  <sheetProtection selectLockedCells="1" selectUnlockedCells="1"/>
  <mergeCells count="60">
    <mergeCell ref="G3:H3"/>
    <mergeCell ref="K3:L3"/>
    <mergeCell ref="O3:P3"/>
    <mergeCell ref="G4:H4"/>
    <mergeCell ref="K4:P4"/>
    <mergeCell ref="B5:C5"/>
    <mergeCell ref="D5:E5"/>
    <mergeCell ref="F5:I5"/>
    <mergeCell ref="J5:M5"/>
    <mergeCell ref="N5:Q5"/>
    <mergeCell ref="B9:C9"/>
    <mergeCell ref="D9:E9"/>
    <mergeCell ref="F9:I9"/>
    <mergeCell ref="J9:M9"/>
    <mergeCell ref="N9:Q9"/>
    <mergeCell ref="B14:C14"/>
    <mergeCell ref="D14:E14"/>
    <mergeCell ref="F14:I14"/>
    <mergeCell ref="J14:M14"/>
    <mergeCell ref="N14:Q14"/>
    <mergeCell ref="B19:C19"/>
    <mergeCell ref="D19:E19"/>
    <mergeCell ref="F19:I19"/>
    <mergeCell ref="J19:M19"/>
    <mergeCell ref="N19:Q19"/>
    <mergeCell ref="B23:C23"/>
    <mergeCell ref="D23:E23"/>
    <mergeCell ref="F23:I23"/>
    <mergeCell ref="J23:M23"/>
    <mergeCell ref="N23:Q23"/>
    <mergeCell ref="B28:C28"/>
    <mergeCell ref="D28:E28"/>
    <mergeCell ref="F28:I28"/>
    <mergeCell ref="J28:M28"/>
    <mergeCell ref="N28:Q28"/>
    <mergeCell ref="B32:C32"/>
    <mergeCell ref="D32:E32"/>
    <mergeCell ref="F32:I32"/>
    <mergeCell ref="J32:M32"/>
    <mergeCell ref="N32:Q32"/>
    <mergeCell ref="B37:C37"/>
    <mergeCell ref="D37:E37"/>
    <mergeCell ref="F37:I37"/>
    <mergeCell ref="J37:M37"/>
    <mergeCell ref="N37:Q37"/>
    <mergeCell ref="B42:C42"/>
    <mergeCell ref="D42:E42"/>
    <mergeCell ref="F42:I42"/>
    <mergeCell ref="J42:M42"/>
    <mergeCell ref="N42:Q42"/>
    <mergeCell ref="B46:C46"/>
    <mergeCell ref="D46:E46"/>
    <mergeCell ref="F46:I46"/>
    <mergeCell ref="J46:M46"/>
    <mergeCell ref="N46:Q46"/>
    <mergeCell ref="B52:C52"/>
    <mergeCell ref="D52:E52"/>
    <mergeCell ref="F52:I52"/>
    <mergeCell ref="J52:M52"/>
    <mergeCell ref="N52:Q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3:16" ht="15">
      <c r="C5" s="1" t="s">
        <v>100</v>
      </c>
      <c r="D5" s="1"/>
      <c r="E5" s="1"/>
      <c r="F5" s="1"/>
      <c r="G5" s="1"/>
      <c r="H5" s="1"/>
      <c r="K5" s="1" t="s">
        <v>101</v>
      </c>
      <c r="L5" s="1"/>
      <c r="M5" s="1"/>
      <c r="N5" s="1"/>
      <c r="O5" s="1"/>
      <c r="P5" s="1"/>
    </row>
    <row r="6" spans="3:16" ht="15">
      <c r="C6" s="1" t="s">
        <v>102</v>
      </c>
      <c r="D6" s="1"/>
      <c r="G6" s="1" t="s">
        <v>103</v>
      </c>
      <c r="H6" s="1"/>
      <c r="K6" s="1" t="s">
        <v>102</v>
      </c>
      <c r="L6" s="1"/>
      <c r="O6" s="1" t="s">
        <v>103</v>
      </c>
      <c r="P6" s="1"/>
    </row>
    <row r="7" spans="1:16" ht="15">
      <c r="A7" t="s">
        <v>104</v>
      </c>
      <c r="D7" t="s">
        <v>105</v>
      </c>
      <c r="H7" t="s">
        <v>106</v>
      </c>
      <c r="L7" t="s">
        <v>107</v>
      </c>
      <c r="P7" t="s">
        <v>108</v>
      </c>
    </row>
    <row r="8" spans="1:16" ht="15">
      <c r="A8" t="s">
        <v>109</v>
      </c>
      <c r="D8" s="10">
        <v>22.5</v>
      </c>
      <c r="H8" s="10">
        <v>17.4</v>
      </c>
      <c r="L8" s="10">
        <v>21.3</v>
      </c>
      <c r="P8" s="10">
        <v>16.8</v>
      </c>
    </row>
    <row r="9" spans="1:16" ht="15">
      <c r="A9" t="s">
        <v>110</v>
      </c>
      <c r="D9" s="10">
        <v>12.9</v>
      </c>
      <c r="H9" s="10">
        <v>10.6</v>
      </c>
      <c r="L9" s="10">
        <v>12.4</v>
      </c>
      <c r="P9" s="10">
        <v>11.1</v>
      </c>
    </row>
    <row r="10" spans="1:16" ht="15">
      <c r="A10" t="s">
        <v>111</v>
      </c>
      <c r="D10" s="10">
        <v>2.1</v>
      </c>
      <c r="H10" s="10">
        <v>2.2</v>
      </c>
      <c r="L10" s="10">
        <v>2.3</v>
      </c>
      <c r="P10" s="10">
        <v>2.2</v>
      </c>
    </row>
    <row r="11" spans="1:16" ht="15">
      <c r="A11" t="s">
        <v>112</v>
      </c>
      <c r="D11" t="s">
        <v>62</v>
      </c>
      <c r="H11" t="s">
        <v>62</v>
      </c>
      <c r="L11" t="s">
        <v>62</v>
      </c>
      <c r="P11" t="s">
        <v>62</v>
      </c>
    </row>
    <row r="13" spans="1:16" ht="15">
      <c r="A13" t="s">
        <v>113</v>
      </c>
      <c r="D13" t="s">
        <v>114</v>
      </c>
      <c r="H13" t="s">
        <v>114</v>
      </c>
      <c r="L13" t="s">
        <v>114</v>
      </c>
      <c r="P13" t="s">
        <v>114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Q3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19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16" t="s">
        <v>796</v>
      </c>
      <c r="C3" s="16" t="s">
        <v>797</v>
      </c>
      <c r="E3" s="4" t="s">
        <v>798</v>
      </c>
      <c r="G3" s="8" t="s">
        <v>799</v>
      </c>
      <c r="H3" s="8"/>
      <c r="K3" s="8" t="s">
        <v>800</v>
      </c>
      <c r="L3" s="8"/>
      <c r="O3" s="8" t="s">
        <v>801</v>
      </c>
      <c r="P3" s="8"/>
    </row>
    <row r="4" spans="7:16" ht="15">
      <c r="G4" s="3"/>
      <c r="H4" s="3"/>
      <c r="K4" s="14" t="s">
        <v>159</v>
      </c>
      <c r="L4" s="14"/>
      <c r="M4" s="14"/>
      <c r="N4" s="14"/>
      <c r="O4" s="14"/>
      <c r="P4" s="14"/>
    </row>
    <row r="5" spans="2:17" ht="15">
      <c r="B5" s="3"/>
      <c r="C5" s="3"/>
      <c r="D5" s="3"/>
      <c r="E5" s="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6" ht="15">
      <c r="A6" s="17" t="s">
        <v>969</v>
      </c>
      <c r="C6" s="17" t="s">
        <v>970</v>
      </c>
      <c r="E6" t="s">
        <v>818</v>
      </c>
      <c r="H6" t="s">
        <v>62</v>
      </c>
      <c r="L6" s="15">
        <v>9323</v>
      </c>
      <c r="P6" s="15">
        <v>9351</v>
      </c>
    </row>
    <row r="7" spans="1:16" ht="15">
      <c r="A7" t="s">
        <v>971</v>
      </c>
      <c r="C7" t="s">
        <v>853</v>
      </c>
      <c r="E7" t="s">
        <v>397</v>
      </c>
      <c r="H7" t="s">
        <v>972</v>
      </c>
      <c r="L7" s="15">
        <v>688</v>
      </c>
      <c r="P7" s="15">
        <v>1317</v>
      </c>
    </row>
    <row r="8" ht="15">
      <c r="A8" t="s">
        <v>973</v>
      </c>
    </row>
    <row r="9" ht="15">
      <c r="A9" t="s">
        <v>974</v>
      </c>
    </row>
    <row r="10" spans="2:17" ht="15">
      <c r="B10" s="3"/>
      <c r="C10" s="3"/>
      <c r="D10" s="3"/>
      <c r="E10" s="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6" ht="15">
      <c r="A11" s="17" t="s">
        <v>482</v>
      </c>
      <c r="C11" s="17" t="s">
        <v>975</v>
      </c>
      <c r="E11" t="s">
        <v>812</v>
      </c>
      <c r="H11" t="s">
        <v>62</v>
      </c>
      <c r="L11" s="15">
        <v>6425</v>
      </c>
      <c r="P11" s="15">
        <v>6833</v>
      </c>
    </row>
    <row r="12" spans="1:16" ht="15">
      <c r="A12" t="s">
        <v>976</v>
      </c>
      <c r="E12" t="s">
        <v>854</v>
      </c>
      <c r="H12" t="s">
        <v>735</v>
      </c>
      <c r="L12" s="15">
        <v>1069</v>
      </c>
      <c r="P12" s="15">
        <v>1069</v>
      </c>
    </row>
    <row r="13" spans="1:16" ht="15">
      <c r="A13" t="s">
        <v>927</v>
      </c>
      <c r="E13" t="s">
        <v>111</v>
      </c>
      <c r="H13" t="s">
        <v>850</v>
      </c>
      <c r="L13" s="15">
        <v>566</v>
      </c>
      <c r="P13" s="15">
        <v>312</v>
      </c>
    </row>
    <row r="14" ht="15">
      <c r="A14" t="s">
        <v>977</v>
      </c>
    </row>
    <row r="15" spans="2:17" ht="15">
      <c r="B15" s="3"/>
      <c r="C15" s="3"/>
      <c r="D15" s="3"/>
      <c r="E15" s="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6" ht="15">
      <c r="A16" s="17" t="s">
        <v>978</v>
      </c>
      <c r="C16" s="17" t="s">
        <v>979</v>
      </c>
      <c r="E16" t="s">
        <v>854</v>
      </c>
      <c r="H16" t="s">
        <v>980</v>
      </c>
      <c r="L16" s="15">
        <v>70</v>
      </c>
      <c r="P16" s="15">
        <v>75</v>
      </c>
    </row>
    <row r="17" spans="1:16" ht="15">
      <c r="A17" s="17" t="s">
        <v>981</v>
      </c>
      <c r="C17" t="s">
        <v>853</v>
      </c>
      <c r="E17" t="s">
        <v>803</v>
      </c>
      <c r="H17" t="s">
        <v>982</v>
      </c>
      <c r="L17" s="15">
        <v>1208</v>
      </c>
      <c r="P17" s="15">
        <v>1108</v>
      </c>
    </row>
    <row r="18" ht="15">
      <c r="A18" t="s">
        <v>983</v>
      </c>
    </row>
    <row r="19" ht="15">
      <c r="A19" t="s">
        <v>984</v>
      </c>
    </row>
    <row r="20" ht="15">
      <c r="A20" t="s">
        <v>985</v>
      </c>
    </row>
    <row r="21" spans="2:17" ht="15">
      <c r="B21" s="3"/>
      <c r="C21" s="3"/>
      <c r="D21" s="3"/>
      <c r="E21" s="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6" ht="15">
      <c r="A22" s="17" t="s">
        <v>986</v>
      </c>
      <c r="C22" t="s">
        <v>987</v>
      </c>
      <c r="E22" t="s">
        <v>818</v>
      </c>
      <c r="H22" t="s">
        <v>62</v>
      </c>
      <c r="L22" s="15">
        <v>12434</v>
      </c>
      <c r="P22" s="15">
        <v>12434</v>
      </c>
    </row>
    <row r="23" spans="1:16" ht="15">
      <c r="A23" s="17" t="s">
        <v>935</v>
      </c>
      <c r="C23" t="s">
        <v>988</v>
      </c>
      <c r="E23" t="s">
        <v>803</v>
      </c>
      <c r="H23" t="s">
        <v>772</v>
      </c>
      <c r="L23" s="15">
        <v>2500</v>
      </c>
      <c r="P23" s="15">
        <v>2500</v>
      </c>
    </row>
    <row r="24" spans="1:3" ht="15">
      <c r="A24" t="s">
        <v>989</v>
      </c>
      <c r="C24" t="s">
        <v>990</v>
      </c>
    </row>
    <row r="25" ht="15">
      <c r="A25" t="s">
        <v>991</v>
      </c>
    </row>
    <row r="26" spans="2:17" ht="15">
      <c r="B26" s="3"/>
      <c r="C26" s="3"/>
      <c r="D26" s="3"/>
      <c r="E26" s="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6" ht="15">
      <c r="A27" s="17" t="s">
        <v>346</v>
      </c>
      <c r="C27" s="17" t="s">
        <v>992</v>
      </c>
      <c r="E27" t="s">
        <v>818</v>
      </c>
      <c r="H27" t="s">
        <v>62</v>
      </c>
      <c r="L27" s="15">
        <v>9877</v>
      </c>
      <c r="P27" s="15">
        <v>9919</v>
      </c>
    </row>
    <row r="28" spans="1:16" ht="15">
      <c r="A28" t="s">
        <v>993</v>
      </c>
      <c r="C28" t="s">
        <v>994</v>
      </c>
      <c r="E28" t="s">
        <v>803</v>
      </c>
      <c r="H28" t="s">
        <v>995</v>
      </c>
      <c r="L28" s="15">
        <v>1300</v>
      </c>
      <c r="P28" s="15">
        <v>1300</v>
      </c>
    </row>
    <row r="29" ht="15">
      <c r="A29" t="s">
        <v>996</v>
      </c>
    </row>
    <row r="30" spans="5:8" ht="15">
      <c r="E30" s="12"/>
      <c r="F30" s="12"/>
      <c r="G30" s="12"/>
      <c r="H30" s="12"/>
    </row>
    <row r="31" spans="5:16" ht="15">
      <c r="E31" s="1" t="s">
        <v>997</v>
      </c>
      <c r="F31" s="1"/>
      <c r="G31" s="1"/>
      <c r="H31" s="1"/>
      <c r="I31" s="4"/>
      <c r="K31" s="2">
        <v>315214</v>
      </c>
      <c r="L31" s="2"/>
      <c r="O31" s="2">
        <v>306981</v>
      </c>
      <c r="P31" s="2"/>
    </row>
    <row r="32" spans="5:8" ht="15">
      <c r="E32" s="12"/>
      <c r="F32" s="12"/>
      <c r="G32" s="12"/>
      <c r="H32" s="12"/>
    </row>
  </sheetData>
  <sheetProtection selectLockedCells="1" selectUnlockedCells="1"/>
  <mergeCells count="35">
    <mergeCell ref="G3:H3"/>
    <mergeCell ref="K3:L3"/>
    <mergeCell ref="O3:P3"/>
    <mergeCell ref="G4:H4"/>
    <mergeCell ref="K4:P4"/>
    <mergeCell ref="B5:C5"/>
    <mergeCell ref="D5:E5"/>
    <mergeCell ref="F5:I5"/>
    <mergeCell ref="J5:M5"/>
    <mergeCell ref="N5:Q5"/>
    <mergeCell ref="B10:C10"/>
    <mergeCell ref="D10:E10"/>
    <mergeCell ref="F10:I10"/>
    <mergeCell ref="J10:M10"/>
    <mergeCell ref="N10:Q10"/>
    <mergeCell ref="B15:C15"/>
    <mergeCell ref="D15:E15"/>
    <mergeCell ref="F15:I15"/>
    <mergeCell ref="J15:M15"/>
    <mergeCell ref="N15:Q15"/>
    <mergeCell ref="B21:C21"/>
    <mergeCell ref="D21:E21"/>
    <mergeCell ref="F21:I21"/>
    <mergeCell ref="J21:M21"/>
    <mergeCell ref="N21:Q21"/>
    <mergeCell ref="B26:C26"/>
    <mergeCell ref="D26:E26"/>
    <mergeCell ref="F26:I26"/>
    <mergeCell ref="J26:M26"/>
    <mergeCell ref="N26:Q26"/>
    <mergeCell ref="E30:H30"/>
    <mergeCell ref="E31:H31"/>
    <mergeCell ref="K31:L31"/>
    <mergeCell ref="O31:P31"/>
    <mergeCell ref="E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6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998</v>
      </c>
      <c r="B2" s="1"/>
      <c r="C2" s="1"/>
      <c r="D2" s="1"/>
      <c r="E2" s="1"/>
      <c r="F2" s="1"/>
    </row>
    <row r="5" spans="1:9" ht="39.75" customHeight="1">
      <c r="A5" s="4" t="s">
        <v>999</v>
      </c>
      <c r="C5" s="4" t="s">
        <v>1000</v>
      </c>
      <c r="E5" s="4" t="s">
        <v>1001</v>
      </c>
      <c r="G5" s="16" t="s">
        <v>1002</v>
      </c>
      <c r="I5" s="16" t="s">
        <v>1003</v>
      </c>
    </row>
    <row r="6" ht="15">
      <c r="A6" s="4" t="s">
        <v>1004</v>
      </c>
    </row>
    <row r="7" spans="1:9" ht="15">
      <c r="A7" t="s">
        <v>1005</v>
      </c>
      <c r="C7" s="15">
        <v>48</v>
      </c>
      <c r="E7" t="s">
        <v>1006</v>
      </c>
      <c r="G7" t="s">
        <v>53</v>
      </c>
      <c r="I7" t="s">
        <v>196</v>
      </c>
    </row>
    <row r="8" spans="1:9" ht="15">
      <c r="A8" t="s">
        <v>1007</v>
      </c>
      <c r="C8" s="15">
        <v>46</v>
      </c>
      <c r="E8" t="s">
        <v>1008</v>
      </c>
      <c r="G8" t="s">
        <v>53</v>
      </c>
      <c r="I8" t="s">
        <v>1009</v>
      </c>
    </row>
    <row r="9" ht="15">
      <c r="A9" s="4" t="s">
        <v>1010</v>
      </c>
    </row>
    <row r="10" spans="1:9" ht="15">
      <c r="A10" t="s">
        <v>1011</v>
      </c>
      <c r="C10" s="15">
        <v>47</v>
      </c>
      <c r="E10" t="s">
        <v>1008</v>
      </c>
      <c r="G10" t="s">
        <v>53</v>
      </c>
      <c r="I10" t="s">
        <v>196</v>
      </c>
    </row>
    <row r="11" spans="1:9" ht="15">
      <c r="A11" t="s">
        <v>1012</v>
      </c>
      <c r="C11" s="15">
        <v>55</v>
      </c>
      <c r="E11" t="s">
        <v>1008</v>
      </c>
      <c r="G11" t="s">
        <v>53</v>
      </c>
      <c r="I11" t="s">
        <v>1013</v>
      </c>
    </row>
    <row r="12" spans="1:9" ht="15">
      <c r="A12" t="s">
        <v>1014</v>
      </c>
      <c r="C12" s="15">
        <v>61</v>
      </c>
      <c r="E12" t="s">
        <v>1008</v>
      </c>
      <c r="G12" t="s">
        <v>54</v>
      </c>
      <c r="I12" t="s">
        <v>1009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1015</v>
      </c>
      <c r="B2" s="1"/>
      <c r="C2" s="1"/>
      <c r="D2" s="1"/>
      <c r="E2" s="1"/>
      <c r="F2" s="1"/>
    </row>
    <row r="5" spans="1:8" ht="39.75" customHeight="1">
      <c r="A5" s="4" t="s">
        <v>999</v>
      </c>
      <c r="C5" s="8" t="s">
        <v>1016</v>
      </c>
      <c r="D5" s="8"/>
      <c r="G5" s="1" t="s">
        <v>113</v>
      </c>
      <c r="H5" s="1"/>
    </row>
    <row r="6" ht="15">
      <c r="A6" s="4" t="s">
        <v>1017</v>
      </c>
    </row>
    <row r="7" spans="1:8" ht="15">
      <c r="A7" t="s">
        <v>1018</v>
      </c>
      <c r="C7" s="2">
        <v>85000</v>
      </c>
      <c r="D7" s="2"/>
      <c r="G7" s="2">
        <v>85000</v>
      </c>
      <c r="H7" s="2"/>
    </row>
    <row r="8" spans="1:8" ht="15">
      <c r="A8" t="s">
        <v>1012</v>
      </c>
      <c r="C8" s="2">
        <v>80000</v>
      </c>
      <c r="D8" s="2"/>
      <c r="G8" s="2">
        <v>80000</v>
      </c>
      <c r="H8" s="2"/>
    </row>
    <row r="9" spans="1:8" ht="15">
      <c r="A9" t="s">
        <v>1014</v>
      </c>
      <c r="C9" s="2">
        <v>75000</v>
      </c>
      <c r="D9" s="2"/>
      <c r="G9" s="2">
        <v>75000</v>
      </c>
      <c r="H9" s="2"/>
    </row>
    <row r="10" ht="15">
      <c r="A10" s="4" t="s">
        <v>1019</v>
      </c>
    </row>
    <row r="11" spans="1:8" ht="15">
      <c r="A11" t="s">
        <v>1020</v>
      </c>
      <c r="D11" t="s">
        <v>1021</v>
      </c>
      <c r="H11" t="s">
        <v>1021</v>
      </c>
    </row>
    <row r="12" spans="1:8" ht="15">
      <c r="A12" t="s">
        <v>1007</v>
      </c>
      <c r="D12" t="s">
        <v>1021</v>
      </c>
      <c r="H12" t="s">
        <v>1021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1022</v>
      </c>
      <c r="B2" s="1"/>
      <c r="C2" s="1"/>
      <c r="D2" s="1"/>
      <c r="E2" s="1"/>
      <c r="F2" s="1"/>
    </row>
    <row r="5" spans="1:3" ht="15">
      <c r="A5" s="4" t="s">
        <v>1023</v>
      </c>
      <c r="C5" s="16" t="s">
        <v>1024</v>
      </c>
    </row>
    <row r="6" spans="1:3" ht="15">
      <c r="A6" t="s">
        <v>1020</v>
      </c>
      <c r="C6" t="s">
        <v>1025</v>
      </c>
    </row>
    <row r="7" spans="1:3" ht="15">
      <c r="A7" t="s">
        <v>1026</v>
      </c>
      <c r="C7" t="s">
        <v>1025</v>
      </c>
    </row>
    <row r="8" spans="1:3" ht="15">
      <c r="A8" t="s">
        <v>1007</v>
      </c>
      <c r="C8" t="s">
        <v>1025</v>
      </c>
    </row>
    <row r="9" spans="1:3" ht="15">
      <c r="A9" t="s">
        <v>1027</v>
      </c>
      <c r="C9" t="s">
        <v>1025</v>
      </c>
    </row>
    <row r="10" spans="1:3" ht="15">
      <c r="A10" t="s">
        <v>1028</v>
      </c>
      <c r="C10" t="s">
        <v>1029</v>
      </c>
    </row>
    <row r="11" spans="1:3" ht="15">
      <c r="A11" t="s">
        <v>1030</v>
      </c>
      <c r="C11" t="s">
        <v>1031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1032</v>
      </c>
      <c r="B2" s="1"/>
      <c r="C2" s="1"/>
      <c r="D2" s="1"/>
      <c r="E2" s="1"/>
      <c r="F2" s="1"/>
    </row>
    <row r="5" spans="1:3" ht="15">
      <c r="A5" t="s">
        <v>1033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1032</v>
      </c>
      <c r="B2" s="1"/>
      <c r="C2" s="1"/>
      <c r="D2" s="1"/>
      <c r="E2" s="1"/>
      <c r="F2" s="1"/>
    </row>
    <row r="5" spans="1:3" ht="15">
      <c r="A5" t="s">
        <v>1034</v>
      </c>
      <c r="C5" t="e">
        <f>#N/A</f>
        <v>#N/A</v>
      </c>
    </row>
    <row r="6" ht="15">
      <c r="C6">
        <f>0.5%</f>
        <v>0</v>
      </c>
    </row>
    <row r="7" spans="2:3" ht="15">
      <c r="B7" s="3"/>
      <c r="C7" s="3"/>
    </row>
    <row r="8" spans="1:3" ht="15">
      <c r="A8" t="s">
        <v>1033</v>
      </c>
      <c r="C8" t="e">
        <f>#N/A</f>
        <v>#N/A</v>
      </c>
    </row>
    <row r="9" ht="15">
      <c r="C9" t="e">
        <f>#N/A</f>
        <v>#N/A</v>
      </c>
    </row>
    <row r="10" ht="15">
      <c r="C10">
        <f>0.5%+0.0725%</f>
        <v>0</v>
      </c>
    </row>
    <row r="11" ht="15">
      <c r="C11">
        <f>0.575%</f>
        <v>0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0" width="8.7109375" style="0" customWidth="1"/>
    <col min="11" max="11" width="6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1035</v>
      </c>
      <c r="B2" s="1"/>
      <c r="C2" s="1"/>
      <c r="D2" s="1"/>
      <c r="E2" s="1"/>
      <c r="F2" s="1"/>
    </row>
    <row r="5" spans="1:12" ht="39.75" customHeight="1">
      <c r="A5" s="4" t="s">
        <v>1036</v>
      </c>
      <c r="C5" s="8" t="s">
        <v>1037</v>
      </c>
      <c r="D5" s="8"/>
      <c r="G5" s="8" t="s">
        <v>1038</v>
      </c>
      <c r="H5" s="8"/>
      <c r="K5" s="8" t="s">
        <v>1039</v>
      </c>
      <c r="L5" s="8"/>
    </row>
    <row r="6" ht="15">
      <c r="A6" s="4" t="s">
        <v>1004</v>
      </c>
    </row>
    <row r="7" spans="1:12" ht="15">
      <c r="A7" t="s">
        <v>1020</v>
      </c>
      <c r="D7" s="15">
        <v>167955</v>
      </c>
      <c r="H7" t="s">
        <v>735</v>
      </c>
      <c r="K7" t="s">
        <v>1040</v>
      </c>
      <c r="L7" s="15">
        <v>100000</v>
      </c>
    </row>
    <row r="8" spans="1:12" ht="15">
      <c r="A8" t="s">
        <v>1007</v>
      </c>
      <c r="D8" s="15">
        <v>69000</v>
      </c>
      <c r="H8" t="s">
        <v>47</v>
      </c>
      <c r="K8" t="s">
        <v>1041</v>
      </c>
      <c r="L8" s="15">
        <v>100000</v>
      </c>
    </row>
    <row r="9" ht="15">
      <c r="A9" s="4" t="s">
        <v>1010</v>
      </c>
    </row>
    <row r="10" spans="1:12" ht="15">
      <c r="A10" t="s">
        <v>1042</v>
      </c>
      <c r="D10" s="15">
        <v>12143</v>
      </c>
      <c r="H10" t="s">
        <v>47</v>
      </c>
      <c r="K10" t="s">
        <v>1041</v>
      </c>
      <c r="L10" s="15">
        <v>100000</v>
      </c>
    </row>
    <row r="11" spans="1:12" ht="15">
      <c r="A11" t="s">
        <v>1012</v>
      </c>
      <c r="D11" s="15">
        <v>18000</v>
      </c>
      <c r="H11" t="s">
        <v>47</v>
      </c>
      <c r="K11" t="s">
        <v>1041</v>
      </c>
      <c r="L11" s="15">
        <v>100000</v>
      </c>
    </row>
    <row r="12" spans="1:12" ht="15">
      <c r="A12" t="s">
        <v>1014</v>
      </c>
      <c r="D12" s="15">
        <v>0</v>
      </c>
      <c r="H12" t="s">
        <v>47</v>
      </c>
      <c r="L12" t="s">
        <v>1021</v>
      </c>
    </row>
    <row r="13" ht="15">
      <c r="A13" s="4" t="s">
        <v>1043</v>
      </c>
    </row>
    <row r="14" spans="1:8" ht="15">
      <c r="A14" t="s">
        <v>1044</v>
      </c>
      <c r="D14" s="15">
        <v>27233</v>
      </c>
      <c r="H14" t="s">
        <v>47</v>
      </c>
    </row>
    <row r="16" spans="1:12" ht="15">
      <c r="A16" t="s">
        <v>1045</v>
      </c>
      <c r="D16" s="15">
        <v>294331</v>
      </c>
      <c r="H16" t="s">
        <v>1046</v>
      </c>
      <c r="K16" t="s">
        <v>1041</v>
      </c>
      <c r="L16" s="15">
        <v>100000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K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16384" width="8.7109375" style="0" customWidth="1"/>
  </cols>
  <sheetData>
    <row r="2" spans="1:6" ht="15">
      <c r="A2" s="1" t="s">
        <v>1047</v>
      </c>
      <c r="B2" s="1"/>
      <c r="C2" s="1"/>
      <c r="D2" s="1"/>
      <c r="E2" s="1"/>
      <c r="F2" s="1"/>
    </row>
    <row r="5" spans="3:36" ht="39.75" customHeight="1">
      <c r="C5" s="8" t="s">
        <v>690</v>
      </c>
      <c r="D5" s="8"/>
      <c r="G5" s="8" t="s">
        <v>1048</v>
      </c>
      <c r="H5" s="8"/>
      <c r="I5" s="8"/>
      <c r="J5" s="8"/>
      <c r="K5" s="8"/>
      <c r="L5" s="8"/>
      <c r="O5" s="8" t="s">
        <v>1049</v>
      </c>
      <c r="P5" s="8"/>
      <c r="Q5" s="8"/>
      <c r="R5" s="8"/>
      <c r="S5" s="8"/>
      <c r="T5" s="8"/>
      <c r="W5" s="8" t="s">
        <v>1050</v>
      </c>
      <c r="X5" s="8"/>
      <c r="Y5" s="8"/>
      <c r="Z5" s="8"/>
      <c r="AA5" s="8"/>
      <c r="AB5" s="8"/>
      <c r="AE5" s="8" t="s">
        <v>1051</v>
      </c>
      <c r="AF5" s="8"/>
      <c r="AG5" s="8"/>
      <c r="AH5" s="8"/>
      <c r="AI5" s="8"/>
      <c r="AJ5" s="8"/>
    </row>
    <row r="6" spans="4:33" ht="39.75" customHeight="1">
      <c r="D6" s="8" t="s">
        <v>691</v>
      </c>
      <c r="E6" s="8"/>
      <c r="H6" s="1" t="s">
        <v>1052</v>
      </c>
      <c r="I6" s="1"/>
      <c r="L6" s="8" t="s">
        <v>691</v>
      </c>
      <c r="M6" s="8"/>
      <c r="P6" s="1" t="s">
        <v>1052</v>
      </c>
      <c r="Q6" s="1"/>
      <c r="T6" s="8" t="s">
        <v>691</v>
      </c>
      <c r="U6" s="8"/>
      <c r="X6" s="1" t="s">
        <v>1052</v>
      </c>
      <c r="Y6" s="1"/>
      <c r="AB6" s="8" t="s">
        <v>691</v>
      </c>
      <c r="AC6" s="8"/>
      <c r="AF6" s="1" t="s">
        <v>1052</v>
      </c>
      <c r="AG6" s="1"/>
    </row>
    <row r="7" ht="15">
      <c r="A7" s="9" t="s">
        <v>693</v>
      </c>
    </row>
    <row r="8" spans="1:36" ht="15">
      <c r="A8" t="s">
        <v>694</v>
      </c>
      <c r="D8" t="s">
        <v>62</v>
      </c>
      <c r="G8" s="7">
        <v>10</v>
      </c>
      <c r="H8" s="7"/>
      <c r="L8" t="s">
        <v>62</v>
      </c>
      <c r="O8" s="7">
        <v>9.47</v>
      </c>
      <c r="P8" s="7"/>
      <c r="T8" t="s">
        <v>62</v>
      </c>
      <c r="W8" s="7">
        <v>8.42</v>
      </c>
      <c r="X8" s="7"/>
      <c r="AB8" t="s">
        <v>62</v>
      </c>
      <c r="AE8" s="7">
        <v>7.89</v>
      </c>
      <c r="AF8" s="7"/>
      <c r="AJ8" t="s">
        <v>62</v>
      </c>
    </row>
    <row r="9" spans="1:36" ht="15">
      <c r="A9" t="s">
        <v>695</v>
      </c>
      <c r="D9" t="s">
        <v>62</v>
      </c>
      <c r="G9" s="7">
        <v>9.5</v>
      </c>
      <c r="H9" s="7"/>
      <c r="L9" t="s">
        <v>62</v>
      </c>
      <c r="O9" s="7">
        <v>9</v>
      </c>
      <c r="P9" s="7"/>
      <c r="T9" t="s">
        <v>62</v>
      </c>
      <c r="W9" s="7">
        <v>8</v>
      </c>
      <c r="X9" s="7"/>
      <c r="AB9" t="s">
        <v>62</v>
      </c>
      <c r="AE9" s="7">
        <v>7.5</v>
      </c>
      <c r="AF9" s="7"/>
      <c r="AJ9" t="s">
        <v>62</v>
      </c>
    </row>
    <row r="10" ht="15">
      <c r="A10" s="9" t="s">
        <v>696</v>
      </c>
    </row>
    <row r="11" spans="1:36" ht="15">
      <c r="A11" s="4" t="s">
        <v>697</v>
      </c>
      <c r="D11" s="15">
        <v>1000000</v>
      </c>
      <c r="H11" s="15">
        <v>1050000</v>
      </c>
      <c r="L11" t="s">
        <v>698</v>
      </c>
      <c r="P11" s="15">
        <v>1100000</v>
      </c>
      <c r="T11" t="s">
        <v>699</v>
      </c>
      <c r="X11" s="15">
        <v>1200000</v>
      </c>
      <c r="AB11" t="s">
        <v>700</v>
      </c>
      <c r="AF11" s="15">
        <v>1250000</v>
      </c>
      <c r="AJ11" t="s">
        <v>701</v>
      </c>
    </row>
    <row r="12" spans="1:37" ht="15">
      <c r="A12" t="s">
        <v>702</v>
      </c>
      <c r="C12" s="7">
        <v>10</v>
      </c>
      <c r="D12" s="7"/>
      <c r="G12" s="7">
        <v>9.98</v>
      </c>
      <c r="H12" s="7"/>
      <c r="L12" t="s">
        <v>703</v>
      </c>
      <c r="M12" t="s">
        <v>643</v>
      </c>
      <c r="O12" s="7">
        <v>9.91</v>
      </c>
      <c r="P12" s="7"/>
      <c r="T12" t="s">
        <v>704</v>
      </c>
      <c r="U12" t="s">
        <v>643</v>
      </c>
      <c r="W12" s="7">
        <v>9.67</v>
      </c>
      <c r="X12" s="7"/>
      <c r="AB12" t="s">
        <v>705</v>
      </c>
      <c r="AC12" t="s">
        <v>643</v>
      </c>
      <c r="AE12" s="7">
        <v>9.5</v>
      </c>
      <c r="AF12" s="7"/>
      <c r="AJ12" t="s">
        <v>706</v>
      </c>
      <c r="AK12" t="s">
        <v>643</v>
      </c>
    </row>
    <row r="13" ht="15">
      <c r="A13" s="9" t="s">
        <v>707</v>
      </c>
    </row>
    <row r="14" spans="1:36" ht="15">
      <c r="A14" t="s">
        <v>708</v>
      </c>
      <c r="D14" s="15">
        <v>10000</v>
      </c>
      <c r="H14" s="15">
        <v>10000</v>
      </c>
      <c r="L14" t="s">
        <v>62</v>
      </c>
      <c r="P14" s="15">
        <v>10000</v>
      </c>
      <c r="T14" t="s">
        <v>62</v>
      </c>
      <c r="X14" s="15">
        <v>10000</v>
      </c>
      <c r="AB14" t="s">
        <v>62</v>
      </c>
      <c r="AF14" s="15">
        <v>10000</v>
      </c>
      <c r="AJ14" t="s">
        <v>62</v>
      </c>
    </row>
    <row r="15" spans="1:37" ht="15">
      <c r="A15" t="s">
        <v>1053</v>
      </c>
      <c r="D15" t="s">
        <v>710</v>
      </c>
      <c r="H15" t="s">
        <v>711</v>
      </c>
      <c r="L15" t="s">
        <v>712</v>
      </c>
      <c r="M15" t="s">
        <v>643</v>
      </c>
      <c r="P15" t="s">
        <v>713</v>
      </c>
      <c r="T15" t="s">
        <v>714</v>
      </c>
      <c r="U15" t="s">
        <v>643</v>
      </c>
      <c r="X15" t="s">
        <v>715</v>
      </c>
      <c r="AB15" t="s">
        <v>716</v>
      </c>
      <c r="AC15" t="s">
        <v>643</v>
      </c>
      <c r="AF15" t="s">
        <v>717</v>
      </c>
      <c r="AJ15" t="s">
        <v>718</v>
      </c>
      <c r="AK15" t="s">
        <v>643</v>
      </c>
    </row>
    <row r="16" ht="15">
      <c r="A16" s="4" t="s">
        <v>719</v>
      </c>
    </row>
    <row r="17" spans="1:37" ht="15">
      <c r="A17" s="4" t="s">
        <v>720</v>
      </c>
      <c r="C17" s="2">
        <v>100000</v>
      </c>
      <c r="D17" s="2"/>
      <c r="G17" s="2">
        <v>99762</v>
      </c>
      <c r="H17" s="2"/>
      <c r="L17" t="s">
        <v>703</v>
      </c>
      <c r="M17" t="s">
        <v>643</v>
      </c>
      <c r="O17" s="2">
        <v>99091</v>
      </c>
      <c r="P17" s="2"/>
      <c r="T17" t="s">
        <v>704</v>
      </c>
      <c r="U17" t="s">
        <v>643</v>
      </c>
      <c r="W17" s="2">
        <v>96667</v>
      </c>
      <c r="X17" s="2"/>
      <c r="AB17" t="s">
        <v>705</v>
      </c>
      <c r="AC17" t="s">
        <v>643</v>
      </c>
      <c r="AE17" s="2">
        <v>95000</v>
      </c>
      <c r="AF17" s="2"/>
      <c r="AJ17" t="s">
        <v>706</v>
      </c>
      <c r="AK17" t="s">
        <v>643</v>
      </c>
    </row>
    <row r="18" spans="1:36" ht="15">
      <c r="A18" s="4" t="s">
        <v>721</v>
      </c>
      <c r="C18" s="2">
        <v>100000</v>
      </c>
      <c r="D18" s="2"/>
      <c r="G18" s="2">
        <v>100000</v>
      </c>
      <c r="H18" s="2"/>
      <c r="L18" t="s">
        <v>62</v>
      </c>
      <c r="O18" s="2">
        <v>100000</v>
      </c>
      <c r="P18" s="2"/>
      <c r="T18" t="s">
        <v>62</v>
      </c>
      <c r="W18" s="2">
        <v>100000</v>
      </c>
      <c r="X18" s="2"/>
      <c r="AB18" t="s">
        <v>62</v>
      </c>
      <c r="AE18" s="2">
        <v>100000</v>
      </c>
      <c r="AF18" s="2"/>
      <c r="AJ18" t="s">
        <v>62</v>
      </c>
    </row>
    <row r="19" spans="1:36" ht="15">
      <c r="A19" s="4" t="s">
        <v>722</v>
      </c>
      <c r="D19" t="s">
        <v>62</v>
      </c>
      <c r="G19" s="6">
        <v>-238</v>
      </c>
      <c r="H19" s="6"/>
      <c r="L19" t="s">
        <v>62</v>
      </c>
      <c r="O19" s="6">
        <v>-909</v>
      </c>
      <c r="P19" s="6"/>
      <c r="T19" t="s">
        <v>62</v>
      </c>
      <c r="W19" s="6">
        <v>-3333</v>
      </c>
      <c r="X19" s="6"/>
      <c r="AB19" t="s">
        <v>62</v>
      </c>
      <c r="AE19" s="6">
        <v>-5000</v>
      </c>
      <c r="AF19" s="6"/>
      <c r="AJ19" t="s">
        <v>62</v>
      </c>
    </row>
    <row r="20" ht="15">
      <c r="A20" s="4" t="s">
        <v>723</v>
      </c>
    </row>
    <row r="21" spans="1:36" ht="15">
      <c r="A21" t="s">
        <v>724</v>
      </c>
      <c r="C21" s="7">
        <v>10</v>
      </c>
      <c r="D21" s="7"/>
      <c r="G21" s="7">
        <v>9.98</v>
      </c>
      <c r="H21" s="7"/>
      <c r="L21" t="s">
        <v>62</v>
      </c>
      <c r="O21" s="7">
        <v>9.91</v>
      </c>
      <c r="P21" s="7"/>
      <c r="T21" t="s">
        <v>62</v>
      </c>
      <c r="W21" s="7">
        <v>9.67</v>
      </c>
      <c r="X21" s="7"/>
      <c r="AB21" t="s">
        <v>62</v>
      </c>
      <c r="AE21" s="7">
        <v>9.5</v>
      </c>
      <c r="AF21" s="7"/>
      <c r="AJ21" t="s">
        <v>62</v>
      </c>
    </row>
    <row r="22" spans="1:36" ht="15">
      <c r="A22" t="s">
        <v>1054</v>
      </c>
      <c r="C22" s="7">
        <v>10</v>
      </c>
      <c r="D22" s="7"/>
      <c r="G22" s="7">
        <v>10</v>
      </c>
      <c r="H22" s="7"/>
      <c r="L22" t="s">
        <v>62</v>
      </c>
      <c r="O22" s="7">
        <v>10</v>
      </c>
      <c r="P22" s="7"/>
      <c r="T22" t="s">
        <v>62</v>
      </c>
      <c r="W22" s="7">
        <v>10</v>
      </c>
      <c r="X22" s="7"/>
      <c r="AB22" t="s">
        <v>62</v>
      </c>
      <c r="AE22" s="7">
        <v>10</v>
      </c>
      <c r="AF22" s="7"/>
      <c r="AJ22" t="s">
        <v>62</v>
      </c>
    </row>
    <row r="23" spans="1:36" ht="15">
      <c r="A23" t="s">
        <v>1055</v>
      </c>
      <c r="D23" t="s">
        <v>62</v>
      </c>
      <c r="G23" s="20">
        <v>-0.02</v>
      </c>
      <c r="H23" s="20"/>
      <c r="L23" t="s">
        <v>62</v>
      </c>
      <c r="O23" s="20">
        <v>-0.09</v>
      </c>
      <c r="P23" s="20"/>
      <c r="T23" t="s">
        <v>62</v>
      </c>
      <c r="W23" s="20">
        <v>-0.33</v>
      </c>
      <c r="X23" s="20"/>
      <c r="AB23" t="s">
        <v>62</v>
      </c>
      <c r="AE23" s="20">
        <v>-0.5</v>
      </c>
      <c r="AF23" s="20"/>
      <c r="AJ23" t="s">
        <v>62</v>
      </c>
    </row>
    <row r="24" spans="1:37" ht="15">
      <c r="A24" t="s">
        <v>727</v>
      </c>
      <c r="D24" t="s">
        <v>62</v>
      </c>
      <c r="H24" t="s">
        <v>62</v>
      </c>
      <c r="L24" t="s">
        <v>703</v>
      </c>
      <c r="M24" t="s">
        <v>643</v>
      </c>
      <c r="P24" t="s">
        <v>62</v>
      </c>
      <c r="T24" t="s">
        <v>704</v>
      </c>
      <c r="U24" t="s">
        <v>643</v>
      </c>
      <c r="X24" t="s">
        <v>62</v>
      </c>
      <c r="AB24" t="s">
        <v>705</v>
      </c>
      <c r="AC24" t="s">
        <v>643</v>
      </c>
      <c r="AF24" t="s">
        <v>62</v>
      </c>
      <c r="AJ24" t="s">
        <v>706</v>
      </c>
      <c r="AK24" t="s">
        <v>643</v>
      </c>
    </row>
  </sheetData>
  <sheetProtection selectLockedCells="1" selectUnlockedCells="1"/>
  <mergeCells count="55">
    <mergeCell ref="A2:F2"/>
    <mergeCell ref="C5:D5"/>
    <mergeCell ref="G5:L5"/>
    <mergeCell ref="O5:T5"/>
    <mergeCell ref="W5:AB5"/>
    <mergeCell ref="AE5:AJ5"/>
    <mergeCell ref="D6:E6"/>
    <mergeCell ref="H6:I6"/>
    <mergeCell ref="L6:M6"/>
    <mergeCell ref="P6:Q6"/>
    <mergeCell ref="T6:U6"/>
    <mergeCell ref="X6:Y6"/>
    <mergeCell ref="AB6:AC6"/>
    <mergeCell ref="AF6:AG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C17:D17"/>
    <mergeCell ref="G17:H17"/>
    <mergeCell ref="O17:P17"/>
    <mergeCell ref="W17:X17"/>
    <mergeCell ref="AE17:AF17"/>
    <mergeCell ref="C18:D18"/>
    <mergeCell ref="G18:H18"/>
    <mergeCell ref="O18:P18"/>
    <mergeCell ref="W18:X18"/>
    <mergeCell ref="AE18:AF18"/>
    <mergeCell ref="G19:H19"/>
    <mergeCell ref="O19:P19"/>
    <mergeCell ref="W19:X19"/>
    <mergeCell ref="AE19:AF19"/>
    <mergeCell ref="C21:D21"/>
    <mergeCell ref="G21:H21"/>
    <mergeCell ref="O21:P21"/>
    <mergeCell ref="W21:X21"/>
    <mergeCell ref="AE21:AF21"/>
    <mergeCell ref="C22:D22"/>
    <mergeCell ref="G22:H22"/>
    <mergeCell ref="O22:P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1056</v>
      </c>
      <c r="B2" s="1"/>
      <c r="C2" s="1"/>
      <c r="D2" s="1"/>
      <c r="E2" s="1"/>
      <c r="F2" s="1"/>
    </row>
    <row r="5" spans="3:20" ht="39.75" customHeight="1">
      <c r="C5" s="8" t="s">
        <v>1057</v>
      </c>
      <c r="D5" s="8"/>
      <c r="G5" s="1" t="s">
        <v>1058</v>
      </c>
      <c r="H5" s="1"/>
      <c r="I5" s="1"/>
      <c r="J5" s="1"/>
      <c r="K5" s="1"/>
      <c r="L5" s="1"/>
      <c r="O5" s="1" t="s">
        <v>1059</v>
      </c>
      <c r="P5" s="1"/>
      <c r="Q5" s="1"/>
      <c r="R5" s="1"/>
      <c r="S5" s="1"/>
      <c r="T5" s="1"/>
    </row>
    <row r="6" spans="4:17" ht="39.75" customHeight="1">
      <c r="D6" s="8" t="s">
        <v>691</v>
      </c>
      <c r="E6" s="8"/>
      <c r="H6" s="1" t="s">
        <v>1052</v>
      </c>
      <c r="I6" s="1"/>
      <c r="L6" s="8" t="s">
        <v>691</v>
      </c>
      <c r="M6" s="8"/>
      <c r="P6" s="1" t="s">
        <v>1052</v>
      </c>
      <c r="Q6" s="1"/>
    </row>
    <row r="7" ht="15">
      <c r="A7" s="9" t="s">
        <v>693</v>
      </c>
    </row>
    <row r="8" spans="1:20" ht="15">
      <c r="A8" t="s">
        <v>694</v>
      </c>
      <c r="D8" t="s">
        <v>62</v>
      </c>
      <c r="G8" s="7">
        <v>8.42</v>
      </c>
      <c r="H8" s="7"/>
      <c r="L8" t="s">
        <v>62</v>
      </c>
      <c r="O8" s="7">
        <v>8.42</v>
      </c>
      <c r="P8" s="7"/>
      <c r="T8" t="s">
        <v>62</v>
      </c>
    </row>
    <row r="9" spans="1:20" ht="15">
      <c r="A9" t="s">
        <v>695</v>
      </c>
      <c r="D9" t="s">
        <v>62</v>
      </c>
      <c r="G9" s="7">
        <v>8</v>
      </c>
      <c r="H9" s="7"/>
      <c r="L9" t="s">
        <v>62</v>
      </c>
      <c r="O9" s="7">
        <v>8</v>
      </c>
      <c r="P9" s="7"/>
      <c r="T9" t="s">
        <v>62</v>
      </c>
    </row>
    <row r="10" ht="15">
      <c r="A10" s="9" t="s">
        <v>1060</v>
      </c>
    </row>
    <row r="11" spans="1:20" ht="15">
      <c r="A11" s="4" t="s">
        <v>697</v>
      </c>
      <c r="D11" s="15">
        <v>1000000</v>
      </c>
      <c r="H11" s="15">
        <v>1200000</v>
      </c>
      <c r="L11" t="s">
        <v>700</v>
      </c>
      <c r="P11" s="15">
        <v>1200000</v>
      </c>
      <c r="T11" t="s">
        <v>700</v>
      </c>
    </row>
    <row r="12" spans="1:21" ht="15">
      <c r="A12" t="s">
        <v>702</v>
      </c>
      <c r="C12" s="7">
        <v>10</v>
      </c>
      <c r="D12" s="7"/>
      <c r="G12" s="7">
        <v>9.67</v>
      </c>
      <c r="H12" s="7"/>
      <c r="L12" t="s">
        <v>705</v>
      </c>
      <c r="M12" t="s">
        <v>643</v>
      </c>
      <c r="O12" s="7">
        <v>9.67</v>
      </c>
      <c r="P12" s="7"/>
      <c r="T12" t="s">
        <v>705</v>
      </c>
      <c r="U12" t="s">
        <v>643</v>
      </c>
    </row>
    <row r="13" ht="15">
      <c r="A13" s="9" t="s">
        <v>1061</v>
      </c>
    </row>
    <row r="14" spans="1:20" ht="15">
      <c r="A14" t="s">
        <v>708</v>
      </c>
      <c r="D14" s="15">
        <v>10000</v>
      </c>
      <c r="H14" s="15">
        <v>11000</v>
      </c>
      <c r="L14" t="s">
        <v>699</v>
      </c>
      <c r="P14" s="15">
        <v>13000</v>
      </c>
      <c r="T14" t="s">
        <v>1062</v>
      </c>
    </row>
    <row r="15" spans="1:20" ht="15">
      <c r="A15" t="s">
        <v>709</v>
      </c>
      <c r="D15" t="s">
        <v>710</v>
      </c>
      <c r="H15" t="s">
        <v>1063</v>
      </c>
      <c r="L15" t="s">
        <v>1064</v>
      </c>
      <c r="M15" t="s">
        <v>643</v>
      </c>
      <c r="P15" t="s">
        <v>1065</v>
      </c>
      <c r="T15" t="s">
        <v>1066</v>
      </c>
    </row>
    <row r="16" ht="15">
      <c r="A16" s="4" t="s">
        <v>719</v>
      </c>
    </row>
    <row r="17" spans="1:20" ht="15">
      <c r="A17" s="4" t="s">
        <v>1067</v>
      </c>
      <c r="C17" s="2">
        <v>100000</v>
      </c>
      <c r="D17" s="2"/>
      <c r="G17" s="2">
        <v>106333</v>
      </c>
      <c r="H17" s="2"/>
      <c r="L17" t="s">
        <v>1068</v>
      </c>
      <c r="O17" s="2">
        <v>125667</v>
      </c>
      <c r="P17" s="2"/>
      <c r="T17" t="s">
        <v>1069</v>
      </c>
    </row>
    <row r="18" spans="1:20" ht="15">
      <c r="A18" s="4" t="s">
        <v>1070</v>
      </c>
      <c r="C18" s="2">
        <v>100000</v>
      </c>
      <c r="D18" s="2"/>
      <c r="G18" s="2">
        <v>108421</v>
      </c>
      <c r="H18" s="2"/>
      <c r="L18" t="s">
        <v>62</v>
      </c>
      <c r="O18" s="2">
        <v>125263</v>
      </c>
      <c r="P18" s="2"/>
      <c r="T18" t="s">
        <v>62</v>
      </c>
    </row>
    <row r="19" spans="1:20" ht="15">
      <c r="A19" s="4" t="s">
        <v>1071</v>
      </c>
      <c r="D19" t="s">
        <v>62</v>
      </c>
      <c r="G19" s="6">
        <v>-2088</v>
      </c>
      <c r="H19" s="6"/>
      <c r="L19" t="s">
        <v>62</v>
      </c>
      <c r="O19" s="2">
        <v>404</v>
      </c>
      <c r="P19" s="2"/>
      <c r="T19" t="s">
        <v>62</v>
      </c>
    </row>
    <row r="20" ht="15">
      <c r="A20" s="4" t="s">
        <v>723</v>
      </c>
    </row>
    <row r="21" spans="1:20" ht="15">
      <c r="A21" t="s">
        <v>724</v>
      </c>
      <c r="C21" s="7">
        <v>10</v>
      </c>
      <c r="D21" s="7"/>
      <c r="G21" s="7">
        <v>9.67</v>
      </c>
      <c r="H21" s="7"/>
      <c r="L21" t="s">
        <v>62</v>
      </c>
      <c r="O21" s="7">
        <v>9.67</v>
      </c>
      <c r="P21" s="7"/>
      <c r="T21" t="s">
        <v>62</v>
      </c>
    </row>
    <row r="22" spans="1:20" ht="15">
      <c r="A22" t="s">
        <v>1072</v>
      </c>
      <c r="C22" s="7">
        <v>10</v>
      </c>
      <c r="D22" s="7"/>
      <c r="G22" s="7">
        <v>9.86</v>
      </c>
      <c r="H22" s="7"/>
      <c r="L22" t="s">
        <v>62</v>
      </c>
      <c r="O22" s="7">
        <v>9.64</v>
      </c>
      <c r="P22" s="7"/>
      <c r="T22" t="s">
        <v>62</v>
      </c>
    </row>
    <row r="23" spans="1:20" ht="15">
      <c r="A23" t="s">
        <v>1073</v>
      </c>
      <c r="D23" t="s">
        <v>62</v>
      </c>
      <c r="G23" s="20">
        <v>-0.19</v>
      </c>
      <c r="H23" s="20"/>
      <c r="L23" t="s">
        <v>62</v>
      </c>
      <c r="O23" s="7">
        <v>0.03</v>
      </c>
      <c r="P23" s="7"/>
      <c r="T23" t="s">
        <v>62</v>
      </c>
    </row>
    <row r="24" spans="1:20" ht="15">
      <c r="A24" t="s">
        <v>1074</v>
      </c>
      <c r="D24" t="s">
        <v>62</v>
      </c>
      <c r="H24" t="s">
        <v>62</v>
      </c>
      <c r="L24" t="s">
        <v>1075</v>
      </c>
      <c r="M24" t="s">
        <v>643</v>
      </c>
      <c r="P24" t="s">
        <v>62</v>
      </c>
      <c r="T24" t="s">
        <v>1076</v>
      </c>
    </row>
  </sheetData>
  <sheetProtection selectLockedCells="1" selectUnlockedCells="1"/>
  <mergeCells count="31">
    <mergeCell ref="A2:F2"/>
    <mergeCell ref="C5:D5"/>
    <mergeCell ref="G5:L5"/>
    <mergeCell ref="O5:T5"/>
    <mergeCell ref="D6:E6"/>
    <mergeCell ref="H6:I6"/>
    <mergeCell ref="L6:M6"/>
    <mergeCell ref="P6:Q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C21:D21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K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16384" width="8.7109375" style="0" customWidth="1"/>
  </cols>
  <sheetData>
    <row r="2" spans="1:6" ht="15">
      <c r="A2" s="1" t="s">
        <v>1077</v>
      </c>
      <c r="B2" s="1"/>
      <c r="C2" s="1"/>
      <c r="D2" s="1"/>
      <c r="E2" s="1"/>
      <c r="F2" s="1"/>
    </row>
    <row r="5" spans="3:36" ht="39.75" customHeight="1">
      <c r="C5" s="8" t="s">
        <v>1057</v>
      </c>
      <c r="D5" s="8"/>
      <c r="G5" s="8" t="s">
        <v>1078</v>
      </c>
      <c r="H5" s="8"/>
      <c r="I5" s="8"/>
      <c r="J5" s="8"/>
      <c r="K5" s="8"/>
      <c r="L5" s="8"/>
      <c r="O5" s="8" t="s">
        <v>1049</v>
      </c>
      <c r="P5" s="8"/>
      <c r="Q5" s="8"/>
      <c r="R5" s="8"/>
      <c r="S5" s="8"/>
      <c r="T5" s="8"/>
      <c r="W5" s="8" t="s">
        <v>1050</v>
      </c>
      <c r="X5" s="8"/>
      <c r="Y5" s="8"/>
      <c r="Z5" s="8"/>
      <c r="AA5" s="8"/>
      <c r="AB5" s="8"/>
      <c r="AE5" s="8" t="s">
        <v>1079</v>
      </c>
      <c r="AF5" s="8"/>
      <c r="AG5" s="8"/>
      <c r="AH5" s="8"/>
      <c r="AI5" s="8"/>
      <c r="AJ5" s="8"/>
    </row>
    <row r="6" spans="4:33" ht="39.75" customHeight="1">
      <c r="D6" s="8" t="s">
        <v>691</v>
      </c>
      <c r="E6" s="8"/>
      <c r="H6" s="1" t="s">
        <v>1052</v>
      </c>
      <c r="I6" s="1"/>
      <c r="L6" s="8" t="s">
        <v>691</v>
      </c>
      <c r="M6" s="8"/>
      <c r="P6" s="1" t="s">
        <v>1052</v>
      </c>
      <c r="Q6" s="1"/>
      <c r="T6" s="8" t="s">
        <v>691</v>
      </c>
      <c r="U6" s="8"/>
      <c r="X6" s="1" t="s">
        <v>1052</v>
      </c>
      <c r="Y6" s="1"/>
      <c r="AB6" s="8" t="s">
        <v>691</v>
      </c>
      <c r="AC6" s="8"/>
      <c r="AF6" s="1" t="s">
        <v>1052</v>
      </c>
      <c r="AG6" s="1"/>
    </row>
    <row r="7" ht="15">
      <c r="A7" s="9" t="s">
        <v>693</v>
      </c>
    </row>
    <row r="8" spans="1:36" ht="15">
      <c r="A8" t="s">
        <v>694</v>
      </c>
      <c r="D8" t="s">
        <v>62</v>
      </c>
      <c r="G8" s="7">
        <v>10</v>
      </c>
      <c r="H8" s="7"/>
      <c r="L8" t="s">
        <v>62</v>
      </c>
      <c r="O8" s="7">
        <v>9.47</v>
      </c>
      <c r="P8" s="7"/>
      <c r="T8" t="s">
        <v>62</v>
      </c>
      <c r="W8" s="7">
        <v>8.42</v>
      </c>
      <c r="X8" s="7"/>
      <c r="AB8" t="s">
        <v>62</v>
      </c>
      <c r="AE8" s="7">
        <v>7.89</v>
      </c>
      <c r="AF8" s="7"/>
      <c r="AJ8" t="s">
        <v>62</v>
      </c>
    </row>
    <row r="9" spans="1:36" ht="15">
      <c r="A9" t="s">
        <v>695</v>
      </c>
      <c r="D9" t="s">
        <v>62</v>
      </c>
      <c r="G9" s="7">
        <v>9.5</v>
      </c>
      <c r="H9" s="7"/>
      <c r="L9" t="s">
        <v>62</v>
      </c>
      <c r="O9" s="7">
        <v>9</v>
      </c>
      <c r="P9" s="7"/>
      <c r="T9" t="s">
        <v>62</v>
      </c>
      <c r="W9" s="7">
        <v>8</v>
      </c>
      <c r="X9" s="7"/>
      <c r="AB9" t="s">
        <v>62</v>
      </c>
      <c r="AE9" s="7">
        <v>7.5</v>
      </c>
      <c r="AF9" s="7"/>
      <c r="AJ9" t="s">
        <v>62</v>
      </c>
    </row>
    <row r="10" ht="15">
      <c r="A10" s="9" t="s">
        <v>1060</v>
      </c>
    </row>
    <row r="11" spans="1:36" ht="15">
      <c r="A11" s="4" t="s">
        <v>697</v>
      </c>
      <c r="D11" s="15">
        <v>1000000</v>
      </c>
      <c r="H11" s="15">
        <v>1050000</v>
      </c>
      <c r="L11" t="s">
        <v>698</v>
      </c>
      <c r="P11" s="15">
        <v>1100000</v>
      </c>
      <c r="T11" t="s">
        <v>699</v>
      </c>
      <c r="X11" s="15">
        <v>1200000</v>
      </c>
      <c r="AB11" t="s">
        <v>700</v>
      </c>
      <c r="AF11" s="15">
        <v>1250000</v>
      </c>
      <c r="AJ11" t="s">
        <v>701</v>
      </c>
    </row>
    <row r="12" spans="1:37" ht="15">
      <c r="A12" t="s">
        <v>702</v>
      </c>
      <c r="C12" s="7">
        <v>10</v>
      </c>
      <c r="D12" s="7"/>
      <c r="G12" s="7">
        <v>9.98</v>
      </c>
      <c r="H12" s="7"/>
      <c r="L12" t="s">
        <v>703</v>
      </c>
      <c r="M12" t="s">
        <v>643</v>
      </c>
      <c r="O12" s="7">
        <v>9.91</v>
      </c>
      <c r="P12" s="7"/>
      <c r="T12" t="s">
        <v>704</v>
      </c>
      <c r="U12" t="s">
        <v>643</v>
      </c>
      <c r="W12" s="7">
        <v>9.67</v>
      </c>
      <c r="X12" s="7"/>
      <c r="AB12" t="s">
        <v>705</v>
      </c>
      <c r="AC12" t="s">
        <v>643</v>
      </c>
      <c r="AE12" s="7">
        <v>9.5</v>
      </c>
      <c r="AF12" s="7"/>
      <c r="AJ12" t="s">
        <v>706</v>
      </c>
      <c r="AK12" t="s">
        <v>643</v>
      </c>
    </row>
    <row r="13" ht="15">
      <c r="A13" s="9" t="s">
        <v>1080</v>
      </c>
    </row>
    <row r="14" spans="1:36" ht="15">
      <c r="A14" t="s">
        <v>1081</v>
      </c>
      <c r="D14" t="s">
        <v>62</v>
      </c>
      <c r="H14" s="15">
        <v>500</v>
      </c>
      <c r="L14" t="s">
        <v>62</v>
      </c>
      <c r="P14" s="15">
        <v>1000</v>
      </c>
      <c r="T14" t="s">
        <v>62</v>
      </c>
      <c r="X14" s="15">
        <v>2000</v>
      </c>
      <c r="AB14" t="s">
        <v>62</v>
      </c>
      <c r="AF14" s="15">
        <v>2500</v>
      </c>
      <c r="AJ14" t="s">
        <v>62</v>
      </c>
    </row>
    <row r="15" spans="1:36" ht="15">
      <c r="A15" t="s">
        <v>1082</v>
      </c>
      <c r="D15" t="s">
        <v>62</v>
      </c>
      <c r="H15" t="s">
        <v>1083</v>
      </c>
      <c r="L15" t="s">
        <v>62</v>
      </c>
      <c r="P15" t="s">
        <v>1084</v>
      </c>
      <c r="T15" t="s">
        <v>62</v>
      </c>
      <c r="X15" t="s">
        <v>1085</v>
      </c>
      <c r="AB15" t="s">
        <v>62</v>
      </c>
      <c r="AF15" t="s">
        <v>1086</v>
      </c>
      <c r="AJ15" t="s">
        <v>62</v>
      </c>
    </row>
    <row r="16" ht="15">
      <c r="A16" s="4" t="s">
        <v>719</v>
      </c>
    </row>
    <row r="17" spans="1:36" ht="15">
      <c r="A17" s="4" t="s">
        <v>1087</v>
      </c>
      <c r="D17" t="s">
        <v>62</v>
      </c>
      <c r="G17" s="2">
        <v>4988</v>
      </c>
      <c r="H17" s="2"/>
      <c r="L17" t="s">
        <v>62</v>
      </c>
      <c r="O17" s="2">
        <v>9909</v>
      </c>
      <c r="P17" s="2"/>
      <c r="T17" t="s">
        <v>62</v>
      </c>
      <c r="W17" s="2">
        <v>19333</v>
      </c>
      <c r="X17" s="2"/>
      <c r="AB17" t="s">
        <v>62</v>
      </c>
      <c r="AE17" s="2">
        <v>23750</v>
      </c>
      <c r="AF17" s="2"/>
      <c r="AJ17" t="s">
        <v>62</v>
      </c>
    </row>
    <row r="18" spans="1:36" ht="15">
      <c r="A18" s="4" t="s">
        <v>1088</v>
      </c>
      <c r="D18" t="s">
        <v>62</v>
      </c>
      <c r="G18" s="2">
        <v>5000</v>
      </c>
      <c r="H18" s="2"/>
      <c r="L18" t="s">
        <v>62</v>
      </c>
      <c r="O18" s="2">
        <v>9474</v>
      </c>
      <c r="P18" s="2"/>
      <c r="T18" t="s">
        <v>62</v>
      </c>
      <c r="W18" s="2">
        <v>16842</v>
      </c>
      <c r="X18" s="2"/>
      <c r="AB18" t="s">
        <v>62</v>
      </c>
      <c r="AE18" s="2">
        <v>19737</v>
      </c>
      <c r="AF18" s="2"/>
      <c r="AJ18" t="s">
        <v>62</v>
      </c>
    </row>
    <row r="19" spans="1:36" ht="15">
      <c r="A19" s="4" t="s">
        <v>1089</v>
      </c>
      <c r="D19" t="s">
        <v>62</v>
      </c>
      <c r="G19" s="6">
        <v>-12</v>
      </c>
      <c r="H19" s="6"/>
      <c r="L19" t="s">
        <v>62</v>
      </c>
      <c r="O19" s="2">
        <v>435</v>
      </c>
      <c r="P19" s="2"/>
      <c r="T19" t="s">
        <v>62</v>
      </c>
      <c r="W19" s="2">
        <v>2491</v>
      </c>
      <c r="X19" s="2"/>
      <c r="AB19" t="s">
        <v>62</v>
      </c>
      <c r="AE19" s="2">
        <v>4013</v>
      </c>
      <c r="AF19" s="2"/>
      <c r="AJ19" t="s">
        <v>62</v>
      </c>
    </row>
    <row r="20" ht="15">
      <c r="A20" s="4" t="s">
        <v>723</v>
      </c>
    </row>
    <row r="21" spans="1:36" ht="15">
      <c r="A21" t="s">
        <v>1090</v>
      </c>
      <c r="D21" t="s">
        <v>62</v>
      </c>
      <c r="G21" s="7">
        <v>9.98</v>
      </c>
      <c r="H21" s="7"/>
      <c r="L21" t="s">
        <v>62</v>
      </c>
      <c r="O21" s="7">
        <v>9.91</v>
      </c>
      <c r="P21" s="7"/>
      <c r="T21" t="s">
        <v>62</v>
      </c>
      <c r="W21" s="7">
        <v>9.67</v>
      </c>
      <c r="X21" s="7"/>
      <c r="AB21" t="s">
        <v>62</v>
      </c>
      <c r="AE21" s="7">
        <v>9.5</v>
      </c>
      <c r="AF21" s="7"/>
      <c r="AJ21" t="s">
        <v>62</v>
      </c>
    </row>
    <row r="22" spans="1:36" ht="15">
      <c r="A22" t="s">
        <v>1091</v>
      </c>
      <c r="D22" t="s">
        <v>62</v>
      </c>
      <c r="G22" s="7">
        <v>10</v>
      </c>
      <c r="H22" s="7"/>
      <c r="L22" t="s">
        <v>62</v>
      </c>
      <c r="O22" s="7">
        <v>9.47</v>
      </c>
      <c r="P22" s="7"/>
      <c r="T22" t="s">
        <v>62</v>
      </c>
      <c r="W22" s="7">
        <v>8.42</v>
      </c>
      <c r="X22" s="7"/>
      <c r="AB22" t="s">
        <v>62</v>
      </c>
      <c r="AE22" s="7">
        <v>7.89</v>
      </c>
      <c r="AF22" s="7"/>
      <c r="AJ22" t="s">
        <v>62</v>
      </c>
    </row>
    <row r="23" spans="1:36" ht="15">
      <c r="A23" t="s">
        <v>1092</v>
      </c>
      <c r="D23" t="s">
        <v>62</v>
      </c>
      <c r="G23" s="20">
        <v>-0.02</v>
      </c>
      <c r="H23" s="20"/>
      <c r="L23" t="s">
        <v>62</v>
      </c>
      <c r="O23" s="7">
        <v>0.44</v>
      </c>
      <c r="P23" s="7"/>
      <c r="T23" t="s">
        <v>62</v>
      </c>
      <c r="W23" s="7">
        <v>1.25</v>
      </c>
      <c r="X23" s="7"/>
      <c r="AB23" t="s">
        <v>62</v>
      </c>
      <c r="AE23" s="7">
        <v>1.61</v>
      </c>
      <c r="AF23" s="7"/>
      <c r="AJ23" t="s">
        <v>62</v>
      </c>
    </row>
    <row r="24" spans="1:36" ht="15">
      <c r="A24" t="s">
        <v>1093</v>
      </c>
      <c r="D24" t="s">
        <v>62</v>
      </c>
      <c r="H24" t="s">
        <v>62</v>
      </c>
      <c r="L24" t="s">
        <v>703</v>
      </c>
      <c r="M24" t="s">
        <v>643</v>
      </c>
      <c r="P24" t="s">
        <v>62</v>
      </c>
      <c r="T24" t="s">
        <v>1094</v>
      </c>
      <c r="X24" t="s">
        <v>62</v>
      </c>
      <c r="AB24" t="s">
        <v>1095</v>
      </c>
      <c r="AF24" t="s">
        <v>62</v>
      </c>
      <c r="AJ24" t="s">
        <v>1096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D6:E6"/>
    <mergeCell ref="H6:I6"/>
    <mergeCell ref="L6:M6"/>
    <mergeCell ref="P6:Q6"/>
    <mergeCell ref="T6:U6"/>
    <mergeCell ref="X6:Y6"/>
    <mergeCell ref="AB6:AC6"/>
    <mergeCell ref="AF6:AG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7:H17"/>
    <mergeCell ref="O17:P17"/>
    <mergeCell ref="W17:X17"/>
    <mergeCell ref="AE17:AF17"/>
    <mergeCell ref="G18:H18"/>
    <mergeCell ref="O18:P18"/>
    <mergeCell ref="W18:X18"/>
    <mergeCell ref="AE18:AF18"/>
    <mergeCell ref="G19:H19"/>
    <mergeCell ref="O19:P19"/>
    <mergeCell ref="W19:X19"/>
    <mergeCell ref="AE19:AF19"/>
    <mergeCell ref="G21:H21"/>
    <mergeCell ref="O21:P21"/>
    <mergeCell ref="W21:X21"/>
    <mergeCell ref="AE21:AF21"/>
    <mergeCell ref="G22:H22"/>
    <mergeCell ref="O22:P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100</v>
      </c>
      <c r="D3" s="1"/>
      <c r="E3" s="1"/>
      <c r="F3" s="1"/>
      <c r="G3" s="1"/>
      <c r="H3" s="1"/>
      <c r="K3" s="1" t="s">
        <v>101</v>
      </c>
      <c r="L3" s="1"/>
      <c r="M3" s="1"/>
      <c r="N3" s="1"/>
      <c r="O3" s="1"/>
      <c r="P3" s="1"/>
    </row>
    <row r="4" spans="3:16" ht="15">
      <c r="C4" s="1" t="s">
        <v>102</v>
      </c>
      <c r="D4" s="1"/>
      <c r="G4" s="1" t="s">
        <v>103</v>
      </c>
      <c r="H4" s="1"/>
      <c r="K4" s="1" t="s">
        <v>102</v>
      </c>
      <c r="L4" s="1"/>
      <c r="O4" s="1" t="s">
        <v>103</v>
      </c>
      <c r="P4" s="1"/>
    </row>
    <row r="5" spans="1:16" ht="15">
      <c r="A5" t="s">
        <v>115</v>
      </c>
      <c r="D5" t="s">
        <v>116</v>
      </c>
      <c r="H5" t="s">
        <v>117</v>
      </c>
      <c r="L5" t="s">
        <v>116</v>
      </c>
      <c r="P5" t="s">
        <v>118</v>
      </c>
    </row>
    <row r="6" spans="1:16" ht="15">
      <c r="A6" t="s">
        <v>119</v>
      </c>
      <c r="D6" s="10">
        <v>21.5</v>
      </c>
      <c r="H6" s="10">
        <v>17.9</v>
      </c>
      <c r="L6" s="10">
        <v>20.6</v>
      </c>
      <c r="P6" s="10">
        <v>17.7</v>
      </c>
    </row>
    <row r="7" spans="1:16" ht="15">
      <c r="A7" t="s">
        <v>120</v>
      </c>
      <c r="D7" s="10">
        <v>21.3</v>
      </c>
      <c r="H7" s="10">
        <v>21.9</v>
      </c>
      <c r="L7" s="10">
        <v>23.4</v>
      </c>
      <c r="P7" s="10">
        <v>23.6</v>
      </c>
    </row>
    <row r="8" spans="1:16" ht="15">
      <c r="A8" t="s">
        <v>121</v>
      </c>
      <c r="D8" s="10">
        <v>19.6</v>
      </c>
      <c r="H8" s="10">
        <v>19.4</v>
      </c>
      <c r="L8" s="10">
        <v>18.3</v>
      </c>
      <c r="P8" s="10">
        <v>18.9</v>
      </c>
    </row>
    <row r="9" spans="1:16" ht="15">
      <c r="A9" t="s">
        <v>122</v>
      </c>
      <c r="D9" s="10">
        <v>14</v>
      </c>
      <c r="H9" s="10">
        <v>15.9</v>
      </c>
      <c r="L9" s="10">
        <v>14.1</v>
      </c>
      <c r="P9" s="10">
        <v>15.8</v>
      </c>
    </row>
    <row r="11" spans="1:16" ht="15">
      <c r="A11" t="s">
        <v>113</v>
      </c>
      <c r="D11" t="s">
        <v>114</v>
      </c>
      <c r="H11" t="s">
        <v>114</v>
      </c>
      <c r="L11" t="s">
        <v>114</v>
      </c>
      <c r="P11" t="s">
        <v>114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1097</v>
      </c>
      <c r="B2" s="1"/>
      <c r="C2" s="1"/>
      <c r="D2" s="1"/>
      <c r="E2" s="1"/>
      <c r="F2" s="1"/>
    </row>
    <row r="5" spans="1:12" ht="39.75" customHeight="1">
      <c r="A5" s="4" t="s">
        <v>1098</v>
      </c>
      <c r="C5" s="8" t="s">
        <v>1099</v>
      </c>
      <c r="D5" s="8"/>
      <c r="G5" s="8" t="s">
        <v>1100</v>
      </c>
      <c r="H5" s="8"/>
      <c r="K5" s="8" t="s">
        <v>1101</v>
      </c>
      <c r="L5" s="8"/>
    </row>
    <row r="6" spans="1:12" ht="15">
      <c r="A6" t="s">
        <v>225</v>
      </c>
      <c r="D6" s="15">
        <v>100000000</v>
      </c>
      <c r="H6" t="s">
        <v>62</v>
      </c>
      <c r="L6" s="15">
        <v>13755232</v>
      </c>
    </row>
    <row r="7" spans="1:12" ht="15">
      <c r="A7" t="s">
        <v>1102</v>
      </c>
      <c r="C7" s="3" t="s">
        <v>1103</v>
      </c>
      <c r="D7" s="3"/>
      <c r="E7" s="13">
        <v>-1</v>
      </c>
      <c r="H7" t="s">
        <v>62</v>
      </c>
      <c r="K7" s="3" t="s">
        <v>1104</v>
      </c>
      <c r="L7" s="3"/>
    </row>
  </sheetData>
  <sheetProtection selectLockedCells="1" selectUnlockedCells="1"/>
  <mergeCells count="6">
    <mergeCell ref="A2:F2"/>
    <mergeCell ref="C5:D5"/>
    <mergeCell ref="G5:H5"/>
    <mergeCell ref="K5:L5"/>
    <mergeCell ref="C7:D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1105</v>
      </c>
      <c r="B2" s="1"/>
      <c r="C2" s="1"/>
      <c r="D2" s="1"/>
      <c r="E2" s="1"/>
      <c r="F2" s="1"/>
    </row>
    <row r="5" spans="3:4" ht="15">
      <c r="C5" s="3" t="s">
        <v>1106</v>
      </c>
      <c r="D5" s="3"/>
    </row>
    <row r="6" spans="2:5" ht="15">
      <c r="B6" s="12"/>
      <c r="C6" s="12"/>
      <c r="D6" s="12"/>
      <c r="E6" s="12"/>
    </row>
    <row r="7" spans="1:4" ht="15">
      <c r="A7" t="s">
        <v>1107</v>
      </c>
      <c r="D7" t="s">
        <v>1108</v>
      </c>
    </row>
    <row r="8" spans="2:5" ht="15">
      <c r="B8" s="12"/>
      <c r="C8" s="12"/>
      <c r="D8" s="12"/>
      <c r="E8" s="12"/>
    </row>
    <row r="9" ht="15">
      <c r="A9" t="s">
        <v>1109</v>
      </c>
    </row>
    <row r="10" spans="2:5" ht="15">
      <c r="B10" s="12"/>
      <c r="C10" s="12"/>
      <c r="D10" s="12"/>
      <c r="E10" s="12"/>
    </row>
    <row r="11" spans="1:4" ht="15">
      <c r="A11" s="5" t="s">
        <v>1110</v>
      </c>
      <c r="D11" t="s">
        <v>1111</v>
      </c>
    </row>
    <row r="12" spans="2:5" ht="15">
      <c r="B12" s="12"/>
      <c r="C12" s="12"/>
      <c r="D12" s="12"/>
      <c r="E12" s="12"/>
    </row>
    <row r="13" spans="1:4" ht="15">
      <c r="A13" s="5" t="s">
        <v>1112</v>
      </c>
      <c r="D13" t="s">
        <v>1113</v>
      </c>
    </row>
    <row r="14" spans="2:5" ht="15">
      <c r="B14" s="12"/>
      <c r="C14" s="12"/>
      <c r="D14" s="12"/>
      <c r="E14" s="12"/>
    </row>
    <row r="15" spans="1:4" ht="15">
      <c r="A15" s="5" t="s">
        <v>1114</v>
      </c>
      <c r="D15" t="s">
        <v>1115</v>
      </c>
    </row>
    <row r="16" spans="2:5" ht="15">
      <c r="B16" s="12"/>
      <c r="C16" s="12"/>
      <c r="D16" s="12"/>
      <c r="E16" s="12"/>
    </row>
    <row r="17" spans="1:4" ht="15">
      <c r="A17" s="5" t="s">
        <v>1116</v>
      </c>
      <c r="D17" t="s">
        <v>1117</v>
      </c>
    </row>
    <row r="18" spans="2:5" ht="15">
      <c r="B18" s="12"/>
      <c r="C18" s="12"/>
      <c r="D18" s="12"/>
      <c r="E18" s="12"/>
    </row>
    <row r="19" spans="1:4" ht="15">
      <c r="A19" t="s">
        <v>1118</v>
      </c>
      <c r="D19" t="s">
        <v>1119</v>
      </c>
    </row>
    <row r="20" spans="2:5" ht="15">
      <c r="B20" s="12"/>
      <c r="C20" s="12"/>
      <c r="D20" s="12"/>
      <c r="E20" s="12"/>
    </row>
    <row r="21" spans="1:4" ht="15">
      <c r="A21" t="s">
        <v>1120</v>
      </c>
      <c r="D21" t="s">
        <v>1121</v>
      </c>
    </row>
  </sheetData>
  <sheetProtection selectLockedCells="1" selectUnlockedCells="1"/>
  <mergeCells count="10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1122</v>
      </c>
      <c r="B2" s="1"/>
      <c r="C2" s="1"/>
      <c r="D2" s="1"/>
      <c r="E2" s="1"/>
      <c r="F2" s="1"/>
    </row>
    <row r="5" spans="3:8" ht="39.75" customHeight="1">
      <c r="C5" s="8" t="s">
        <v>176</v>
      </c>
      <c r="D5" s="8"/>
      <c r="G5" s="8" t="s">
        <v>761</v>
      </c>
      <c r="H5" s="8"/>
    </row>
    <row r="6" ht="15">
      <c r="A6" s="4" t="s">
        <v>177</v>
      </c>
    </row>
    <row r="7" ht="15">
      <c r="A7" t="s">
        <v>12</v>
      </c>
    </row>
    <row r="8" spans="1:8" ht="15">
      <c r="A8" t="s">
        <v>1123</v>
      </c>
      <c r="C8" s="3" t="s">
        <v>17</v>
      </c>
      <c r="D8" s="3"/>
      <c r="G8" s="2">
        <v>30613</v>
      </c>
      <c r="H8" s="2"/>
    </row>
    <row r="9" spans="1:8" ht="15">
      <c r="A9" t="s">
        <v>1124</v>
      </c>
      <c r="D9" s="15">
        <v>82444</v>
      </c>
      <c r="H9" s="15">
        <v>62938</v>
      </c>
    </row>
    <row r="10" spans="1:8" ht="15">
      <c r="A10" t="s">
        <v>1125</v>
      </c>
      <c r="D10" s="15">
        <v>224537</v>
      </c>
      <c r="H10" s="15">
        <v>180698</v>
      </c>
    </row>
    <row r="12" spans="1:8" ht="15">
      <c r="A12" s="4" t="s">
        <v>1126</v>
      </c>
      <c r="D12" s="15">
        <v>306981</v>
      </c>
      <c r="H12" s="15">
        <v>274249</v>
      </c>
    </row>
    <row r="13" spans="1:8" ht="15">
      <c r="A13" t="s">
        <v>11</v>
      </c>
      <c r="D13" s="15">
        <v>53418</v>
      </c>
      <c r="H13" s="15">
        <v>52042</v>
      </c>
    </row>
    <row r="14" spans="1:8" ht="15">
      <c r="A14" t="s">
        <v>181</v>
      </c>
      <c r="D14" s="15">
        <v>2487</v>
      </c>
      <c r="H14" s="15">
        <v>3307</v>
      </c>
    </row>
    <row r="15" spans="1:8" ht="15">
      <c r="A15" t="s">
        <v>1127</v>
      </c>
      <c r="D15" s="15">
        <v>3152</v>
      </c>
      <c r="H15" s="15">
        <v>3414</v>
      </c>
    </row>
    <row r="16" spans="1:8" ht="15">
      <c r="A16" t="s">
        <v>183</v>
      </c>
      <c r="D16" s="15">
        <v>1224</v>
      </c>
      <c r="H16" s="15">
        <v>837</v>
      </c>
    </row>
    <row r="18" spans="1:8" ht="15">
      <c r="A18" s="4" t="s">
        <v>14</v>
      </c>
      <c r="D18" s="15">
        <v>367262</v>
      </c>
      <c r="H18" s="15">
        <v>333849</v>
      </c>
    </row>
    <row r="20" spans="2:9" ht="15">
      <c r="B20" s="12"/>
      <c r="C20" s="12"/>
      <c r="D20" s="12"/>
      <c r="E20" s="12"/>
      <c r="F20" s="12"/>
      <c r="G20" s="12"/>
      <c r="H20" s="12"/>
      <c r="I20" s="12"/>
    </row>
    <row r="21" ht="15">
      <c r="A21" s="4" t="s">
        <v>184</v>
      </c>
    </row>
    <row r="22" spans="1:8" ht="15">
      <c r="A22" t="s">
        <v>18</v>
      </c>
      <c r="D22" s="15">
        <v>144500</v>
      </c>
      <c r="H22" s="15">
        <v>144500</v>
      </c>
    </row>
    <row r="23" spans="1:8" ht="15">
      <c r="A23" t="s">
        <v>1128</v>
      </c>
      <c r="D23" s="15">
        <v>2198</v>
      </c>
      <c r="H23" s="15">
        <v>2137</v>
      </c>
    </row>
    <row r="24" spans="1:8" ht="15">
      <c r="A24" t="s">
        <v>186</v>
      </c>
      <c r="D24" s="15">
        <v>5582</v>
      </c>
      <c r="H24" s="15">
        <v>3646</v>
      </c>
    </row>
    <row r="25" spans="1:8" ht="15">
      <c r="A25" t="s">
        <v>187</v>
      </c>
      <c r="D25" s="15">
        <v>3571</v>
      </c>
      <c r="H25" t="s">
        <v>62</v>
      </c>
    </row>
    <row r="26" spans="1:8" ht="15">
      <c r="A26" t="s">
        <v>188</v>
      </c>
      <c r="D26" s="15">
        <v>286</v>
      </c>
      <c r="H26" s="15">
        <v>475</v>
      </c>
    </row>
    <row r="28" spans="1:8" ht="15">
      <c r="A28" s="4" t="s">
        <v>20</v>
      </c>
      <c r="D28" s="15">
        <v>156137</v>
      </c>
      <c r="H28" s="15">
        <v>150758</v>
      </c>
    </row>
    <row r="30" spans="1:8" ht="15">
      <c r="A30" s="4" t="s">
        <v>189</v>
      </c>
      <c r="C30" s="2">
        <v>211125</v>
      </c>
      <c r="D30" s="2"/>
      <c r="G30" s="2">
        <v>183091</v>
      </c>
      <c r="H30" s="2"/>
    </row>
    <row r="32" spans="2:9" ht="15">
      <c r="B32" s="12"/>
      <c r="C32" s="12"/>
      <c r="D32" s="12"/>
      <c r="E32" s="12"/>
      <c r="F32" s="12"/>
      <c r="G32" s="12"/>
      <c r="H32" s="12"/>
      <c r="I32" s="12"/>
    </row>
    <row r="33" ht="15">
      <c r="A33" s="4" t="s">
        <v>190</v>
      </c>
    </row>
    <row r="34" spans="1:8" ht="15">
      <c r="A34" s="5" t="s">
        <v>1129</v>
      </c>
      <c r="C34" s="2">
        <v>14</v>
      </c>
      <c r="D34" s="2"/>
      <c r="G34" s="2">
        <v>12</v>
      </c>
      <c r="H34" s="2"/>
    </row>
    <row r="35" spans="1:8" ht="15">
      <c r="A35" t="s">
        <v>192</v>
      </c>
      <c r="D35" s="15">
        <v>206123</v>
      </c>
      <c r="H35" s="15">
        <v>177498</v>
      </c>
    </row>
    <row r="36" spans="1:8" ht="15">
      <c r="A36" t="s">
        <v>24</v>
      </c>
      <c r="D36" s="15">
        <v>3221</v>
      </c>
      <c r="H36" s="15">
        <v>455</v>
      </c>
    </row>
    <row r="37" spans="1:8" ht="15">
      <c r="A37" t="s">
        <v>25</v>
      </c>
      <c r="D37" s="15">
        <v>11212</v>
      </c>
      <c r="H37" s="15">
        <v>1493</v>
      </c>
    </row>
    <row r="38" spans="1:8" ht="15">
      <c r="A38" t="s">
        <v>1130</v>
      </c>
      <c r="D38" s="13">
        <v>-9445</v>
      </c>
      <c r="H38" s="15">
        <v>3633</v>
      </c>
    </row>
    <row r="40" spans="1:8" ht="15">
      <c r="A40" s="4" t="s">
        <v>27</v>
      </c>
      <c r="C40" s="2">
        <v>211125</v>
      </c>
      <c r="D40" s="2"/>
      <c r="G40" s="2">
        <v>183091</v>
      </c>
      <c r="H40" s="2"/>
    </row>
    <row r="42" spans="1:8" ht="15">
      <c r="A42" s="4" t="s">
        <v>29</v>
      </c>
      <c r="C42" s="7">
        <v>15.35</v>
      </c>
      <c r="D42" s="7"/>
      <c r="G42" s="7">
        <v>15.32</v>
      </c>
      <c r="H42" s="7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B20:E20"/>
    <mergeCell ref="F20:I20"/>
    <mergeCell ref="C30:D30"/>
    <mergeCell ref="G30:H30"/>
    <mergeCell ref="B32:E32"/>
    <mergeCell ref="F32:I32"/>
    <mergeCell ref="C34:D34"/>
    <mergeCell ref="G34:H34"/>
    <mergeCell ref="C40:D40"/>
    <mergeCell ref="G40:H40"/>
    <mergeCell ref="C42:D42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M60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12" ht="15">
      <c r="C5" s="1" t="s">
        <v>1132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55</v>
      </c>
      <c r="D6" s="1"/>
      <c r="G6" s="1" t="s">
        <v>54</v>
      </c>
      <c r="H6" s="1"/>
      <c r="K6" s="1" t="s">
        <v>53</v>
      </c>
      <c r="L6" s="1"/>
    </row>
    <row r="7" ht="15">
      <c r="A7" t="s">
        <v>197</v>
      </c>
    </row>
    <row r="8" ht="15">
      <c r="A8" t="s">
        <v>1133</v>
      </c>
    </row>
    <row r="9" spans="1:12" ht="15">
      <c r="A9" t="s">
        <v>199</v>
      </c>
      <c r="C9" s="2">
        <v>1823</v>
      </c>
      <c r="D9" s="2"/>
      <c r="G9" s="2">
        <v>2942</v>
      </c>
      <c r="H9" s="2"/>
      <c r="K9" s="2">
        <v>3344</v>
      </c>
      <c r="L9" s="2"/>
    </row>
    <row r="10" spans="1:12" ht="15">
      <c r="A10" t="s">
        <v>200</v>
      </c>
      <c r="D10" s="15">
        <v>9306</v>
      </c>
      <c r="H10" s="15">
        <v>7695</v>
      </c>
      <c r="L10" s="15">
        <v>4698</v>
      </c>
    </row>
    <row r="11" spans="1:12" ht="15">
      <c r="A11" t="s">
        <v>201</v>
      </c>
      <c r="D11" s="15">
        <v>28835</v>
      </c>
      <c r="H11" s="15">
        <v>22138</v>
      </c>
      <c r="L11" s="15">
        <v>14717</v>
      </c>
    </row>
    <row r="13" spans="1:12" ht="15">
      <c r="A13" s="4" t="s">
        <v>1134</v>
      </c>
      <c r="D13" s="15">
        <v>39964</v>
      </c>
      <c r="H13" s="15">
        <v>32775</v>
      </c>
      <c r="L13" s="15">
        <v>22759</v>
      </c>
    </row>
    <row r="14" ht="15">
      <c r="A14" t="s">
        <v>203</v>
      </c>
    </row>
    <row r="15" spans="1:12" ht="15">
      <c r="A15" t="s">
        <v>199</v>
      </c>
      <c r="D15" t="s">
        <v>62</v>
      </c>
      <c r="H15" t="s">
        <v>62</v>
      </c>
      <c r="L15" s="15">
        <v>425</v>
      </c>
    </row>
    <row r="16" spans="1:12" ht="15">
      <c r="A16" t="s">
        <v>200</v>
      </c>
      <c r="D16" s="15">
        <v>139</v>
      </c>
      <c r="H16" s="15">
        <v>122</v>
      </c>
      <c r="L16" s="15">
        <v>14</v>
      </c>
    </row>
    <row r="17" spans="1:12" ht="15">
      <c r="A17" t="s">
        <v>201</v>
      </c>
      <c r="D17" s="15">
        <v>1539</v>
      </c>
      <c r="H17" s="15">
        <v>822</v>
      </c>
      <c r="L17" s="15">
        <v>96</v>
      </c>
    </row>
    <row r="19" spans="1:12" ht="15">
      <c r="A19" s="4" t="s">
        <v>204</v>
      </c>
      <c r="D19" s="15">
        <v>1678</v>
      </c>
      <c r="H19" s="15">
        <v>944</v>
      </c>
      <c r="L19" s="15">
        <v>535</v>
      </c>
    </row>
    <row r="20" spans="1:12" ht="15">
      <c r="A20" t="s">
        <v>207</v>
      </c>
      <c r="D20" s="15">
        <v>150</v>
      </c>
      <c r="H20" s="15">
        <v>130</v>
      </c>
      <c r="L20" s="15">
        <v>93</v>
      </c>
    </row>
    <row r="22" spans="1:12" ht="15">
      <c r="A22" s="4" t="s">
        <v>58</v>
      </c>
      <c r="D22" s="15">
        <v>41792</v>
      </c>
      <c r="H22" s="15">
        <v>33849</v>
      </c>
      <c r="L22" s="15">
        <v>23387</v>
      </c>
    </row>
    <row r="24" spans="2:13" ht="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ht="15">
      <c r="A25" t="s">
        <v>208</v>
      </c>
    </row>
    <row r="26" spans="1:12" ht="15">
      <c r="A26" t="s">
        <v>741</v>
      </c>
      <c r="D26" s="15">
        <v>7076</v>
      </c>
      <c r="H26" s="15">
        <v>6422</v>
      </c>
      <c r="L26" s="15">
        <v>5488</v>
      </c>
    </row>
    <row r="27" spans="1:12" ht="15">
      <c r="A27" t="s">
        <v>209</v>
      </c>
      <c r="D27" s="15">
        <v>5261</v>
      </c>
      <c r="H27" s="15">
        <v>4237</v>
      </c>
      <c r="L27" s="15">
        <v>3612</v>
      </c>
    </row>
    <row r="28" spans="1:12" ht="15">
      <c r="A28" t="s">
        <v>1135</v>
      </c>
      <c r="D28" t="s">
        <v>62</v>
      </c>
      <c r="H28" t="s">
        <v>62</v>
      </c>
      <c r="L28" s="13">
        <v>-430</v>
      </c>
    </row>
    <row r="29" spans="1:12" ht="15">
      <c r="A29" t="s">
        <v>210</v>
      </c>
      <c r="D29" s="15">
        <v>6792</v>
      </c>
      <c r="H29" s="15">
        <v>4839</v>
      </c>
      <c r="L29" s="15">
        <v>1609</v>
      </c>
    </row>
    <row r="30" spans="1:12" ht="15">
      <c r="A30" t="s">
        <v>211</v>
      </c>
      <c r="D30" s="15">
        <v>1155</v>
      </c>
      <c r="H30" s="15">
        <v>897</v>
      </c>
      <c r="L30" s="15">
        <v>449</v>
      </c>
    </row>
    <row r="31" spans="1:12" ht="15">
      <c r="A31" t="s">
        <v>212</v>
      </c>
      <c r="D31" s="15">
        <v>851</v>
      </c>
      <c r="H31" s="15">
        <v>834</v>
      </c>
      <c r="L31" s="15">
        <v>655</v>
      </c>
    </row>
    <row r="32" spans="1:12" ht="15">
      <c r="A32" t="s">
        <v>213</v>
      </c>
      <c r="D32" s="15">
        <v>1115</v>
      </c>
      <c r="H32" s="15">
        <v>929</v>
      </c>
      <c r="L32" s="15">
        <v>447</v>
      </c>
    </row>
    <row r="34" spans="1:12" ht="15">
      <c r="A34" s="4" t="s">
        <v>214</v>
      </c>
      <c r="D34" s="15">
        <v>22250</v>
      </c>
      <c r="H34" s="15">
        <v>18158</v>
      </c>
      <c r="L34" s="15">
        <v>11830</v>
      </c>
    </row>
    <row r="36" spans="1:12" ht="15">
      <c r="A36" t="s">
        <v>64</v>
      </c>
      <c r="D36" s="15">
        <v>19542</v>
      </c>
      <c r="H36" s="15">
        <v>15691</v>
      </c>
      <c r="L36" s="15">
        <v>11557</v>
      </c>
    </row>
    <row r="37" spans="1:12" ht="15">
      <c r="A37" t="s">
        <v>65</v>
      </c>
      <c r="D37" s="15">
        <v>246</v>
      </c>
      <c r="H37" s="15">
        <v>4</v>
      </c>
      <c r="L37" s="15">
        <v>24</v>
      </c>
    </row>
    <row r="39" spans="1:12" ht="15">
      <c r="A39" s="4" t="s">
        <v>66</v>
      </c>
      <c r="D39" s="15">
        <v>19296</v>
      </c>
      <c r="H39" s="15">
        <v>15687</v>
      </c>
      <c r="L39" s="15">
        <v>11533</v>
      </c>
    </row>
    <row r="41" ht="15">
      <c r="A41" t="s">
        <v>215</v>
      </c>
    </row>
    <row r="42" spans="1:12" ht="15">
      <c r="A42" t="s">
        <v>1136</v>
      </c>
      <c r="D42" s="15">
        <v>22231</v>
      </c>
      <c r="H42" t="s">
        <v>62</v>
      </c>
      <c r="L42" t="s">
        <v>62</v>
      </c>
    </row>
    <row r="43" spans="1:12" ht="15">
      <c r="A43" t="s">
        <v>1137</v>
      </c>
      <c r="D43" s="15">
        <v>8357</v>
      </c>
      <c r="H43" s="15">
        <v>1975</v>
      </c>
      <c r="L43" s="13">
        <v>-12318</v>
      </c>
    </row>
    <row r="44" spans="1:12" ht="15">
      <c r="A44" t="s">
        <v>218</v>
      </c>
      <c r="D44" s="13">
        <v>-22188</v>
      </c>
      <c r="H44" s="15">
        <v>1749</v>
      </c>
      <c r="L44" s="15">
        <v>16171</v>
      </c>
    </row>
    <row r="45" spans="1:12" ht="15">
      <c r="A45" t="s">
        <v>69</v>
      </c>
      <c r="D45" s="13">
        <v>-493</v>
      </c>
      <c r="H45" t="s">
        <v>62</v>
      </c>
      <c r="L45" t="s">
        <v>62</v>
      </c>
    </row>
    <row r="47" spans="1:12" ht="15">
      <c r="A47" s="4" t="s">
        <v>74</v>
      </c>
      <c r="D47" s="15">
        <v>7907</v>
      </c>
      <c r="H47" s="15">
        <v>3724</v>
      </c>
      <c r="L47" s="15">
        <v>3853</v>
      </c>
    </row>
    <row r="49" spans="2:13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2" ht="15">
      <c r="A50" s="4" t="s">
        <v>75</v>
      </c>
      <c r="C50" s="2">
        <v>27203</v>
      </c>
      <c r="D50" s="2"/>
      <c r="G50" s="2">
        <v>19411</v>
      </c>
      <c r="H50" s="2"/>
      <c r="K50" s="2">
        <v>15386</v>
      </c>
      <c r="L50" s="2"/>
    </row>
    <row r="52" spans="2:13" ht="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ht="15">
      <c r="A53" s="4" t="s">
        <v>1138</v>
      </c>
    </row>
    <row r="54" spans="1:12" ht="15">
      <c r="A54" t="s">
        <v>221</v>
      </c>
      <c r="C54" s="7">
        <v>1.43</v>
      </c>
      <c r="D54" s="7"/>
      <c r="G54" s="7">
        <v>1.54</v>
      </c>
      <c r="H54" s="7"/>
      <c r="K54" s="7">
        <v>1.22</v>
      </c>
      <c r="L54" s="7"/>
    </row>
    <row r="56" spans="1:12" ht="15">
      <c r="A56" t="s">
        <v>222</v>
      </c>
      <c r="C56" s="7">
        <v>2.01</v>
      </c>
      <c r="D56" s="7"/>
      <c r="G56" s="7">
        <v>1.91</v>
      </c>
      <c r="H56" s="7"/>
      <c r="K56" s="7">
        <v>1.63</v>
      </c>
      <c r="L56" s="7"/>
    </row>
    <row r="58" spans="1:12" ht="15">
      <c r="A58" t="s">
        <v>1139</v>
      </c>
      <c r="C58" s="7">
        <v>1.94</v>
      </c>
      <c r="D58" s="7"/>
      <c r="G58" s="7">
        <v>1.46</v>
      </c>
      <c r="H58" s="7"/>
      <c r="K58" s="7">
        <v>0.64</v>
      </c>
      <c r="L58" s="7"/>
    </row>
    <row r="60" spans="1:12" ht="15">
      <c r="A60" t="s">
        <v>1140</v>
      </c>
      <c r="D60" s="15">
        <v>13524368</v>
      </c>
      <c r="H60" s="15">
        <v>10185627</v>
      </c>
      <c r="L60" s="15">
        <v>9427021</v>
      </c>
    </row>
  </sheetData>
  <sheetProtection selectLockedCells="1" selectUnlockedCells="1"/>
  <mergeCells count="29">
    <mergeCell ref="A2:F2"/>
    <mergeCell ref="C5:L5"/>
    <mergeCell ref="C6:D6"/>
    <mergeCell ref="G6:H6"/>
    <mergeCell ref="K6:L6"/>
    <mergeCell ref="C9:D9"/>
    <mergeCell ref="G9:H9"/>
    <mergeCell ref="K9:L9"/>
    <mergeCell ref="B24:E24"/>
    <mergeCell ref="F24:I24"/>
    <mergeCell ref="J24:M24"/>
    <mergeCell ref="B49:E49"/>
    <mergeCell ref="F49:I49"/>
    <mergeCell ref="J49:M49"/>
    <mergeCell ref="C50:D50"/>
    <mergeCell ref="G50:H50"/>
    <mergeCell ref="K50:L50"/>
    <mergeCell ref="B52:E52"/>
    <mergeCell ref="F52:I52"/>
    <mergeCell ref="J52:M52"/>
    <mergeCell ref="C54:D54"/>
    <mergeCell ref="G54:H54"/>
    <mergeCell ref="K54:L54"/>
    <mergeCell ref="C56:D56"/>
    <mergeCell ref="G56:H56"/>
    <mergeCell ref="K56:L56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G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32" ht="39.75" customHeight="1">
      <c r="C5" s="8" t="s">
        <v>1141</v>
      </c>
      <c r="D5" s="8"/>
      <c r="G5" s="1" t="s">
        <v>225</v>
      </c>
      <c r="H5" s="1"/>
      <c r="I5" s="1"/>
      <c r="J5" s="1"/>
      <c r="K5" s="1"/>
      <c r="L5" s="1"/>
      <c r="O5" s="8" t="s">
        <v>1142</v>
      </c>
      <c r="P5" s="8"/>
      <c r="S5" s="8" t="s">
        <v>1143</v>
      </c>
      <c r="T5" s="8"/>
      <c r="W5" s="8" t="s">
        <v>1144</v>
      </c>
      <c r="X5" s="8"/>
      <c r="AA5" s="8" t="s">
        <v>1145</v>
      </c>
      <c r="AB5" s="8"/>
      <c r="AE5" s="8" t="s">
        <v>230</v>
      </c>
      <c r="AF5" s="8"/>
    </row>
    <row r="6" spans="3:8" ht="39.75" customHeight="1">
      <c r="C6" s="8" t="s">
        <v>231</v>
      </c>
      <c r="D6" s="8"/>
      <c r="G6" s="8" t="s">
        <v>232</v>
      </c>
      <c r="H6" s="8"/>
    </row>
    <row r="7" spans="1:32" ht="15">
      <c r="A7" s="4" t="s">
        <v>1146</v>
      </c>
      <c r="C7" s="2">
        <v>52005</v>
      </c>
      <c r="D7" s="2"/>
      <c r="H7" t="s">
        <v>62</v>
      </c>
      <c r="K7" s="3" t="s">
        <v>17</v>
      </c>
      <c r="L7" s="3"/>
      <c r="O7" s="3" t="s">
        <v>17</v>
      </c>
      <c r="P7" s="3"/>
      <c r="S7" s="3" t="s">
        <v>17</v>
      </c>
      <c r="T7" s="3"/>
      <c r="W7" s="3" t="s">
        <v>17</v>
      </c>
      <c r="X7" s="3"/>
      <c r="AA7" s="3" t="s">
        <v>17</v>
      </c>
      <c r="AB7" s="3"/>
      <c r="AE7" s="2">
        <v>52005</v>
      </c>
      <c r="AF7" s="2"/>
    </row>
    <row r="8" spans="1:32" ht="15">
      <c r="A8" t="s">
        <v>1147</v>
      </c>
      <c r="D8" s="15">
        <v>7000</v>
      </c>
      <c r="H8" t="s">
        <v>62</v>
      </c>
      <c r="L8" t="s">
        <v>62</v>
      </c>
      <c r="P8" t="s">
        <v>62</v>
      </c>
      <c r="T8" t="s">
        <v>62</v>
      </c>
      <c r="X8" t="s">
        <v>62</v>
      </c>
      <c r="AB8" t="s">
        <v>62</v>
      </c>
      <c r="AF8" s="15">
        <v>7000</v>
      </c>
    </row>
    <row r="9" spans="1:32" ht="15">
      <c r="A9" t="s">
        <v>1148</v>
      </c>
      <c r="D9" s="13">
        <v>-1500</v>
      </c>
      <c r="H9" t="s">
        <v>62</v>
      </c>
      <c r="L9" t="s">
        <v>62</v>
      </c>
      <c r="P9" t="s">
        <v>62</v>
      </c>
      <c r="T9" t="s">
        <v>62</v>
      </c>
      <c r="X9" t="s">
        <v>62</v>
      </c>
      <c r="AB9" t="s">
        <v>62</v>
      </c>
      <c r="AF9" s="13">
        <v>-1500</v>
      </c>
    </row>
    <row r="10" spans="1:32" ht="15">
      <c r="A10" t="s">
        <v>1149</v>
      </c>
      <c r="D10" s="15">
        <v>5077</v>
      </c>
      <c r="H10" t="s">
        <v>62</v>
      </c>
      <c r="L10" t="s">
        <v>62</v>
      </c>
      <c r="P10" t="s">
        <v>62</v>
      </c>
      <c r="T10" t="s">
        <v>62</v>
      </c>
      <c r="X10" t="s">
        <v>62</v>
      </c>
      <c r="AB10" t="s">
        <v>62</v>
      </c>
      <c r="AF10" s="15">
        <v>5077</v>
      </c>
    </row>
    <row r="11" spans="1:32" ht="15">
      <c r="A11" t="s">
        <v>1150</v>
      </c>
      <c r="D11" s="13">
        <v>-7935</v>
      </c>
      <c r="H11" t="s">
        <v>62</v>
      </c>
      <c r="L11" t="s">
        <v>62</v>
      </c>
      <c r="P11" t="s">
        <v>62</v>
      </c>
      <c r="T11" t="s">
        <v>62</v>
      </c>
      <c r="X11" t="s">
        <v>62</v>
      </c>
      <c r="AB11" t="s">
        <v>62</v>
      </c>
      <c r="AF11" s="13">
        <v>-7935</v>
      </c>
    </row>
    <row r="12" spans="1:32" ht="15">
      <c r="A12" t="s">
        <v>1151</v>
      </c>
      <c r="D12" s="15">
        <v>10385</v>
      </c>
      <c r="H12" t="s">
        <v>62</v>
      </c>
      <c r="L12" t="s">
        <v>62</v>
      </c>
      <c r="P12" t="s">
        <v>62</v>
      </c>
      <c r="T12" t="s">
        <v>62</v>
      </c>
      <c r="X12" t="s">
        <v>62</v>
      </c>
      <c r="AB12" t="s">
        <v>62</v>
      </c>
      <c r="AF12" s="15">
        <v>10385</v>
      </c>
    </row>
    <row r="13" spans="1:32" ht="15">
      <c r="A13" t="s">
        <v>1152</v>
      </c>
      <c r="D13" s="13">
        <v>-65032</v>
      </c>
      <c r="H13" s="15">
        <v>4056521</v>
      </c>
      <c r="L13" s="15">
        <v>4</v>
      </c>
      <c r="P13" s="15">
        <v>65028</v>
      </c>
      <c r="T13" t="s">
        <v>62</v>
      </c>
      <c r="X13" t="s">
        <v>62</v>
      </c>
      <c r="AB13" t="s">
        <v>62</v>
      </c>
      <c r="AF13" t="s">
        <v>62</v>
      </c>
    </row>
    <row r="14" spans="1:32" ht="15">
      <c r="A14" t="s">
        <v>234</v>
      </c>
      <c r="D14" t="s">
        <v>62</v>
      </c>
      <c r="H14" s="15">
        <v>5370500</v>
      </c>
      <c r="L14" s="15">
        <v>5</v>
      </c>
      <c r="P14" s="15">
        <v>73621</v>
      </c>
      <c r="T14" t="s">
        <v>62</v>
      </c>
      <c r="X14" t="s">
        <v>62</v>
      </c>
      <c r="AB14" t="s">
        <v>62</v>
      </c>
      <c r="AF14" s="15">
        <v>73626</v>
      </c>
    </row>
    <row r="15" spans="1:32" ht="15">
      <c r="A15" t="s">
        <v>1153</v>
      </c>
      <c r="D15" t="s">
        <v>62</v>
      </c>
      <c r="H15" t="s">
        <v>62</v>
      </c>
      <c r="L15" t="s">
        <v>62</v>
      </c>
      <c r="P15" t="s">
        <v>62</v>
      </c>
      <c r="T15" s="15">
        <v>6455</v>
      </c>
      <c r="X15" s="13">
        <v>-482</v>
      </c>
      <c r="AB15" s="15">
        <v>1884</v>
      </c>
      <c r="AF15" s="15">
        <v>7857</v>
      </c>
    </row>
    <row r="16" spans="1:32" ht="15">
      <c r="A16" t="s">
        <v>1154</v>
      </c>
      <c r="D16" t="s">
        <v>62</v>
      </c>
      <c r="H16" t="s">
        <v>62</v>
      </c>
      <c r="L16" t="s">
        <v>62</v>
      </c>
      <c r="P16" t="s">
        <v>62</v>
      </c>
      <c r="T16" s="13">
        <v>-6033</v>
      </c>
      <c r="X16" t="s">
        <v>62</v>
      </c>
      <c r="AB16" t="s">
        <v>62</v>
      </c>
      <c r="AF16" s="13">
        <v>-6033</v>
      </c>
    </row>
    <row r="18" spans="2:33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2" ht="15">
      <c r="A19" s="4" t="s">
        <v>1155</v>
      </c>
      <c r="D19" t="s">
        <v>62</v>
      </c>
      <c r="H19" s="15">
        <v>9427021</v>
      </c>
      <c r="L19" s="15">
        <v>9</v>
      </c>
      <c r="P19" s="15">
        <v>138649</v>
      </c>
      <c r="T19" s="15">
        <v>422</v>
      </c>
      <c r="X19" s="13">
        <v>-482</v>
      </c>
      <c r="AB19" s="15">
        <v>1884</v>
      </c>
      <c r="AF19" s="15">
        <v>140482</v>
      </c>
    </row>
    <row r="20" spans="1:32" ht="15">
      <c r="A20" t="s">
        <v>234</v>
      </c>
      <c r="D20" t="s">
        <v>62</v>
      </c>
      <c r="H20" s="15">
        <v>2472500</v>
      </c>
      <c r="L20" s="15">
        <v>3</v>
      </c>
      <c r="P20" s="15">
        <v>37949</v>
      </c>
      <c r="T20" t="s">
        <v>62</v>
      </c>
      <c r="X20" t="s">
        <v>62</v>
      </c>
      <c r="AB20" t="s">
        <v>62</v>
      </c>
      <c r="AF20" s="15">
        <v>37952</v>
      </c>
    </row>
    <row r="21" spans="1:32" ht="15">
      <c r="A21" t="s">
        <v>75</v>
      </c>
      <c r="D21" t="s">
        <v>62</v>
      </c>
      <c r="H21" t="s">
        <v>62</v>
      </c>
      <c r="L21" t="s">
        <v>62</v>
      </c>
      <c r="P21" t="s">
        <v>62</v>
      </c>
      <c r="T21" s="15">
        <v>15687</v>
      </c>
      <c r="X21" s="15">
        <v>1975</v>
      </c>
      <c r="AB21" s="15">
        <v>1749</v>
      </c>
      <c r="AF21" s="15">
        <v>19411</v>
      </c>
    </row>
    <row r="22" spans="1:32" ht="15">
      <c r="A22" t="s">
        <v>1154</v>
      </c>
      <c r="D22" t="s">
        <v>62</v>
      </c>
      <c r="H22" s="15">
        <v>54326</v>
      </c>
      <c r="L22" t="s">
        <v>62</v>
      </c>
      <c r="P22" s="15">
        <v>900</v>
      </c>
      <c r="T22" s="13">
        <v>-15654</v>
      </c>
      <c r="X22" t="s">
        <v>62</v>
      </c>
      <c r="AB22" t="s">
        <v>62</v>
      </c>
      <c r="AF22" s="13">
        <v>-14754</v>
      </c>
    </row>
    <row r="24" spans="2:33" ht="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2" ht="15">
      <c r="A25" s="4" t="s">
        <v>233</v>
      </c>
      <c r="D25" t="s">
        <v>62</v>
      </c>
      <c r="H25" s="15">
        <v>11953847</v>
      </c>
      <c r="L25" s="15">
        <v>12</v>
      </c>
      <c r="P25" s="15">
        <v>177498</v>
      </c>
      <c r="T25" s="15">
        <v>455</v>
      </c>
      <c r="X25" s="15">
        <v>1493</v>
      </c>
      <c r="AB25" s="15">
        <v>3633</v>
      </c>
      <c r="AF25" s="15">
        <v>183091</v>
      </c>
    </row>
    <row r="26" spans="1:32" ht="15">
      <c r="A26" t="s">
        <v>234</v>
      </c>
      <c r="D26" t="s">
        <v>62</v>
      </c>
      <c r="H26" s="15">
        <v>1725000</v>
      </c>
      <c r="L26" s="15">
        <v>2</v>
      </c>
      <c r="P26" s="15">
        <v>28855</v>
      </c>
      <c r="T26" t="s">
        <v>62</v>
      </c>
      <c r="X26" t="s">
        <v>62</v>
      </c>
      <c r="AB26" t="s">
        <v>62</v>
      </c>
      <c r="AF26" s="15">
        <v>28857</v>
      </c>
    </row>
    <row r="27" spans="1:32" ht="15">
      <c r="A27" t="s">
        <v>75</v>
      </c>
      <c r="D27" t="s">
        <v>62</v>
      </c>
      <c r="H27" t="s">
        <v>62</v>
      </c>
      <c r="L27" t="s">
        <v>62</v>
      </c>
      <c r="P27" t="s">
        <v>62</v>
      </c>
      <c r="T27" s="15">
        <v>19296</v>
      </c>
      <c r="X27" s="15">
        <v>20985</v>
      </c>
      <c r="AB27" s="13">
        <v>-13078</v>
      </c>
      <c r="AF27" s="15">
        <v>27203</v>
      </c>
    </row>
    <row r="28" spans="1:32" ht="15">
      <c r="A28" t="s">
        <v>1154</v>
      </c>
      <c r="D28" t="s">
        <v>62</v>
      </c>
      <c r="H28" s="15">
        <v>76385</v>
      </c>
      <c r="L28" t="s">
        <v>62</v>
      </c>
      <c r="P28" s="15">
        <v>1464</v>
      </c>
      <c r="T28" s="13">
        <v>-16603</v>
      </c>
      <c r="X28" s="13">
        <v>-10000</v>
      </c>
      <c r="AB28" t="s">
        <v>62</v>
      </c>
      <c r="AF28" s="13">
        <v>-25139</v>
      </c>
    </row>
    <row r="29" spans="1:32" ht="15">
      <c r="A29" t="s">
        <v>1156</v>
      </c>
      <c r="D29" t="s">
        <v>62</v>
      </c>
      <c r="H29" t="s">
        <v>62</v>
      </c>
      <c r="L29" t="s">
        <v>62</v>
      </c>
      <c r="P29" s="15">
        <v>5363</v>
      </c>
      <c r="T29" t="s">
        <v>62</v>
      </c>
      <c r="X29" s="13">
        <v>-8250</v>
      </c>
      <c r="AB29" t="s">
        <v>62</v>
      </c>
      <c r="AF29" s="13">
        <v>-2887</v>
      </c>
    </row>
    <row r="30" spans="1:32" ht="15">
      <c r="A30" t="s">
        <v>1157</v>
      </c>
      <c r="D30" t="s">
        <v>62</v>
      </c>
      <c r="H30" t="s">
        <v>62</v>
      </c>
      <c r="L30" t="s">
        <v>62</v>
      </c>
      <c r="P30" s="13">
        <v>-7057</v>
      </c>
      <c r="T30" s="15">
        <v>73</v>
      </c>
      <c r="X30" s="15">
        <v>6984</v>
      </c>
      <c r="AB30" t="s">
        <v>62</v>
      </c>
      <c r="AF30" t="s">
        <v>62</v>
      </c>
    </row>
    <row r="32" spans="2:33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2" ht="15">
      <c r="A33" s="4" t="s">
        <v>237</v>
      </c>
      <c r="C33" s="3" t="s">
        <v>17</v>
      </c>
      <c r="D33" s="3"/>
      <c r="H33" s="15">
        <v>13755232</v>
      </c>
      <c r="K33" s="2">
        <v>14</v>
      </c>
      <c r="L33" s="2"/>
      <c r="O33" s="2">
        <v>206123</v>
      </c>
      <c r="P33" s="2"/>
      <c r="S33" s="2">
        <v>3221</v>
      </c>
      <c r="T33" s="2"/>
      <c r="W33" s="2">
        <v>11212</v>
      </c>
      <c r="X33" s="2"/>
      <c r="AA33" s="6">
        <v>-9445</v>
      </c>
      <c r="AB33" s="6"/>
      <c r="AE33" s="2">
        <v>211125</v>
      </c>
      <c r="AF33" s="2"/>
    </row>
  </sheetData>
  <sheetProtection selectLockedCells="1" selectUnlockedCells="1"/>
  <mergeCells count="48">
    <mergeCell ref="A2:F2"/>
    <mergeCell ref="C5:D5"/>
    <mergeCell ref="G5:L5"/>
    <mergeCell ref="O5:P5"/>
    <mergeCell ref="S5:T5"/>
    <mergeCell ref="W5:X5"/>
    <mergeCell ref="AA5:AB5"/>
    <mergeCell ref="AE5:AF5"/>
    <mergeCell ref="C6:D6"/>
    <mergeCell ref="G6:H6"/>
    <mergeCell ref="C7:D7"/>
    <mergeCell ref="K7:L7"/>
    <mergeCell ref="O7:P7"/>
    <mergeCell ref="S7:T7"/>
    <mergeCell ref="W7:X7"/>
    <mergeCell ref="AA7:AB7"/>
    <mergeCell ref="AE7:AF7"/>
    <mergeCell ref="B18:E18"/>
    <mergeCell ref="F18:I18"/>
    <mergeCell ref="J18:M18"/>
    <mergeCell ref="N18:Q18"/>
    <mergeCell ref="R18:U18"/>
    <mergeCell ref="V18:Y18"/>
    <mergeCell ref="Z18:AC18"/>
    <mergeCell ref="AD18:AG18"/>
    <mergeCell ref="B24:E24"/>
    <mergeCell ref="F24:I24"/>
    <mergeCell ref="J24:M24"/>
    <mergeCell ref="N24:Q24"/>
    <mergeCell ref="R24:U24"/>
    <mergeCell ref="V24:Y24"/>
    <mergeCell ref="Z24:AC24"/>
    <mergeCell ref="AD24:AG24"/>
    <mergeCell ref="B32:E32"/>
    <mergeCell ref="F32:I32"/>
    <mergeCell ref="J32:M32"/>
    <mergeCell ref="N32:Q32"/>
    <mergeCell ref="R32:U32"/>
    <mergeCell ref="V32:Y32"/>
    <mergeCell ref="Z32:AC32"/>
    <mergeCell ref="AD32:AG32"/>
    <mergeCell ref="C33:D33"/>
    <mergeCell ref="K33:L33"/>
    <mergeCell ref="O33:P33"/>
    <mergeCell ref="S33:T33"/>
    <mergeCell ref="W33:X33"/>
    <mergeCell ref="AA33:AB33"/>
    <mergeCell ref="AE33:AF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M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12" ht="15">
      <c r="C5" s="1" t="s">
        <v>1158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55</v>
      </c>
      <c r="D6" s="1"/>
      <c r="G6" s="1" t="s">
        <v>54</v>
      </c>
      <c r="H6" s="1"/>
      <c r="K6" s="1" t="s">
        <v>53</v>
      </c>
      <c r="L6" s="1"/>
    </row>
    <row r="7" ht="15">
      <c r="A7" s="4" t="s">
        <v>239</v>
      </c>
    </row>
    <row r="8" spans="1:12" ht="15">
      <c r="A8" t="s">
        <v>75</v>
      </c>
      <c r="C8" s="2">
        <v>27203</v>
      </c>
      <c r="D8" s="2"/>
      <c r="G8" s="2">
        <v>19411</v>
      </c>
      <c r="H8" s="2"/>
      <c r="K8" s="2">
        <v>15386</v>
      </c>
      <c r="L8" s="2"/>
    </row>
    <row r="9" ht="15">
      <c r="A9" s="5" t="s">
        <v>1159</v>
      </c>
    </row>
    <row r="10" spans="1:12" ht="15">
      <c r="A10" t="s">
        <v>241</v>
      </c>
      <c r="D10" s="15">
        <v>22188</v>
      </c>
      <c r="H10" s="13">
        <v>-1749</v>
      </c>
      <c r="L10" s="13">
        <v>-16171</v>
      </c>
    </row>
    <row r="11" spans="1:12" ht="15">
      <c r="A11" t="s">
        <v>1160</v>
      </c>
      <c r="D11" s="13">
        <v>-30588</v>
      </c>
      <c r="H11" s="13">
        <v>-1975</v>
      </c>
      <c r="L11" s="15">
        <v>12318</v>
      </c>
    </row>
    <row r="12" spans="1:12" ht="15">
      <c r="A12" t="s">
        <v>243</v>
      </c>
      <c r="D12" s="13">
        <v>-5811</v>
      </c>
      <c r="H12" s="13">
        <v>-4735</v>
      </c>
      <c r="L12" s="13">
        <v>-4484</v>
      </c>
    </row>
    <row r="13" spans="1:12" ht="15">
      <c r="A13" t="s">
        <v>244</v>
      </c>
      <c r="D13" s="13">
        <v>-1081</v>
      </c>
      <c r="H13" s="13">
        <v>-1153</v>
      </c>
      <c r="L13" s="13">
        <v>-711</v>
      </c>
    </row>
    <row r="14" spans="1:12" ht="15">
      <c r="A14" t="s">
        <v>1161</v>
      </c>
      <c r="D14" s="13">
        <v>-407</v>
      </c>
      <c r="H14" s="13">
        <v>-214</v>
      </c>
      <c r="L14" s="13">
        <v>-19</v>
      </c>
    </row>
    <row r="15" spans="1:12" ht="15">
      <c r="A15" t="s">
        <v>246</v>
      </c>
      <c r="D15" s="15">
        <v>512</v>
      </c>
      <c r="H15" s="15">
        <v>456</v>
      </c>
      <c r="L15" s="15">
        <v>363</v>
      </c>
    </row>
    <row r="16" spans="1:12" ht="15">
      <c r="A16" t="s">
        <v>247</v>
      </c>
      <c r="D16" s="13">
        <v>-149095</v>
      </c>
      <c r="H16" s="13">
        <v>-85519</v>
      </c>
      <c r="L16" s="13">
        <v>-77970</v>
      </c>
    </row>
    <row r="17" spans="1:12" ht="15">
      <c r="A17" t="s">
        <v>248</v>
      </c>
      <c r="D17" s="15">
        <v>131199</v>
      </c>
      <c r="H17" s="15">
        <v>25204</v>
      </c>
      <c r="L17" s="15">
        <v>23250</v>
      </c>
    </row>
    <row r="18" spans="1:12" ht="15">
      <c r="A18" t="s">
        <v>249</v>
      </c>
      <c r="D18" s="15">
        <v>863</v>
      </c>
      <c r="H18" s="15">
        <v>637</v>
      </c>
      <c r="L18" s="15">
        <v>383</v>
      </c>
    </row>
    <row r="19" ht="15">
      <c r="A19" t="s">
        <v>250</v>
      </c>
    </row>
    <row r="20" spans="1:12" ht="15">
      <c r="A20" t="s">
        <v>181</v>
      </c>
      <c r="D20" s="15">
        <v>820</v>
      </c>
      <c r="H20" s="13">
        <v>-1620</v>
      </c>
      <c r="L20" s="13">
        <v>-545</v>
      </c>
    </row>
    <row r="21" spans="1:12" ht="15">
      <c r="A21" t="s">
        <v>183</v>
      </c>
      <c r="D21" s="13">
        <v>-387</v>
      </c>
      <c r="H21" s="13">
        <v>-372</v>
      </c>
      <c r="L21" s="13">
        <v>-124</v>
      </c>
    </row>
    <row r="22" spans="1:12" ht="15">
      <c r="A22" t="s">
        <v>1128</v>
      </c>
      <c r="D22" s="15">
        <v>61</v>
      </c>
      <c r="H22" s="15">
        <v>418</v>
      </c>
      <c r="L22" s="15">
        <v>80</v>
      </c>
    </row>
    <row r="23" spans="1:12" ht="15">
      <c r="A23" t="s">
        <v>186</v>
      </c>
      <c r="D23" s="15">
        <v>1936</v>
      </c>
      <c r="H23" s="15">
        <v>1484</v>
      </c>
      <c r="L23" s="15">
        <v>2161</v>
      </c>
    </row>
    <row r="24" spans="1:12" ht="15">
      <c r="A24" t="s">
        <v>187</v>
      </c>
      <c r="D24" s="15">
        <v>684</v>
      </c>
      <c r="H24" t="s">
        <v>62</v>
      </c>
      <c r="L24" t="s">
        <v>62</v>
      </c>
    </row>
    <row r="25" spans="1:12" ht="15">
      <c r="A25" t="s">
        <v>188</v>
      </c>
      <c r="D25" s="13">
        <v>-189</v>
      </c>
      <c r="H25" s="15">
        <v>194</v>
      </c>
      <c r="L25" s="15">
        <v>47</v>
      </c>
    </row>
    <row r="27" spans="1:12" ht="15">
      <c r="A27" s="4" t="s">
        <v>1162</v>
      </c>
      <c r="D27" s="13">
        <v>-2092</v>
      </c>
      <c r="H27" s="13">
        <v>-49533</v>
      </c>
      <c r="L27" s="13">
        <v>-46036</v>
      </c>
    </row>
    <row r="29" spans="2:13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ht="15">
      <c r="A30" s="4" t="s">
        <v>252</v>
      </c>
    </row>
    <row r="31" spans="1:12" ht="15">
      <c r="A31" t="s">
        <v>253</v>
      </c>
      <c r="D31" s="15">
        <v>28857</v>
      </c>
      <c r="H31" s="15">
        <v>37952</v>
      </c>
      <c r="L31" s="15">
        <v>73626</v>
      </c>
    </row>
    <row r="32" spans="1:12" ht="15">
      <c r="A32" t="s">
        <v>254</v>
      </c>
      <c r="D32" t="s">
        <v>62</v>
      </c>
      <c r="H32" s="15">
        <v>40500</v>
      </c>
      <c r="L32" s="15">
        <v>10500</v>
      </c>
    </row>
    <row r="33" spans="1:12" ht="15">
      <c r="A33" t="s">
        <v>255</v>
      </c>
      <c r="D33" s="13">
        <v>-250</v>
      </c>
      <c r="H33" s="13">
        <v>-1182</v>
      </c>
      <c r="L33" s="13">
        <v>-256</v>
      </c>
    </row>
    <row r="34" spans="1:12" ht="15">
      <c r="A34" t="s">
        <v>1147</v>
      </c>
      <c r="D34" t="s">
        <v>62</v>
      </c>
      <c r="H34" t="s">
        <v>62</v>
      </c>
      <c r="L34" s="15">
        <v>7000</v>
      </c>
    </row>
    <row r="35" spans="1:12" ht="15">
      <c r="A35" t="s">
        <v>1148</v>
      </c>
      <c r="D35" t="s">
        <v>62</v>
      </c>
      <c r="H35" t="s">
        <v>62</v>
      </c>
      <c r="L35" s="13">
        <v>-1500</v>
      </c>
    </row>
    <row r="36" spans="1:12" ht="15">
      <c r="A36" t="s">
        <v>256</v>
      </c>
      <c r="D36" s="13">
        <v>-25139</v>
      </c>
      <c r="H36" s="13">
        <v>-14754</v>
      </c>
      <c r="L36" s="13">
        <v>-6033</v>
      </c>
    </row>
    <row r="38" spans="1:12" ht="15">
      <c r="A38" s="4" t="s">
        <v>1163</v>
      </c>
      <c r="D38" s="15">
        <v>3468</v>
      </c>
      <c r="H38" s="15">
        <v>62516</v>
      </c>
      <c r="L38" s="15">
        <v>83337</v>
      </c>
    </row>
    <row r="40" spans="2:13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2" ht="15">
      <c r="A41" s="4" t="s">
        <v>1164</v>
      </c>
      <c r="D41" s="15">
        <v>1376</v>
      </c>
      <c r="H41" s="15">
        <v>12983</v>
      </c>
      <c r="L41" s="15">
        <v>37301</v>
      </c>
    </row>
    <row r="42" spans="2:13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ht="15">
      <c r="A43" t="s">
        <v>260</v>
      </c>
    </row>
    <row r="44" spans="1:12" ht="15">
      <c r="A44" t="s">
        <v>261</v>
      </c>
      <c r="D44" s="15">
        <v>52042</v>
      </c>
      <c r="H44" s="15">
        <v>39059</v>
      </c>
      <c r="L44" s="15">
        <v>1758</v>
      </c>
    </row>
    <row r="46" spans="1:12" ht="15">
      <c r="A46" t="s">
        <v>262</v>
      </c>
      <c r="C46" s="2">
        <v>53418</v>
      </c>
      <c r="D46" s="2"/>
      <c r="G46" s="2">
        <v>52042</v>
      </c>
      <c r="H46" s="2"/>
      <c r="K46" s="2">
        <v>39059</v>
      </c>
      <c r="L46" s="2"/>
    </row>
    <row r="48" spans="2:13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ht="15">
      <c r="A49" t="s">
        <v>1165</v>
      </c>
    </row>
    <row r="50" spans="1:12" ht="15">
      <c r="A50" t="s">
        <v>264</v>
      </c>
      <c r="C50" s="2">
        <v>6503</v>
      </c>
      <c r="D50" s="2"/>
      <c r="G50" s="2">
        <v>5549</v>
      </c>
      <c r="H50" s="2"/>
      <c r="K50" s="2">
        <v>5045</v>
      </c>
      <c r="L50" s="2"/>
    </row>
    <row r="52" spans="1:12" ht="15">
      <c r="A52" t="s">
        <v>265</v>
      </c>
      <c r="C52" s="2">
        <v>55</v>
      </c>
      <c r="D52" s="2"/>
      <c r="G52" s="2">
        <v>4</v>
      </c>
      <c r="H52" s="2"/>
      <c r="K52" s="2">
        <v>24</v>
      </c>
      <c r="L52" s="2"/>
    </row>
  </sheetData>
  <sheetProtection selectLockedCells="1" selectUnlockedCells="1"/>
  <mergeCells count="29">
    <mergeCell ref="A2:F2"/>
    <mergeCell ref="C5:L5"/>
    <mergeCell ref="C6:D6"/>
    <mergeCell ref="G6:H6"/>
    <mergeCell ref="K6:L6"/>
    <mergeCell ref="C8:D8"/>
    <mergeCell ref="G8:H8"/>
    <mergeCell ref="K8:L8"/>
    <mergeCell ref="B29:E29"/>
    <mergeCell ref="F29:I29"/>
    <mergeCell ref="J29:M29"/>
    <mergeCell ref="B40:E40"/>
    <mergeCell ref="F40:I40"/>
    <mergeCell ref="J40:M40"/>
    <mergeCell ref="B42:E42"/>
    <mergeCell ref="F42:I42"/>
    <mergeCell ref="J42:M42"/>
    <mergeCell ref="C46:D46"/>
    <mergeCell ref="G46:H46"/>
    <mergeCell ref="K46:L46"/>
    <mergeCell ref="B48:E48"/>
    <mergeCell ref="F48:I48"/>
    <mergeCell ref="J48:M48"/>
    <mergeCell ref="C50:D50"/>
    <mergeCell ref="G50:H50"/>
    <mergeCell ref="K50:L50"/>
    <mergeCell ref="C52:D52"/>
    <mergeCell ref="G52:H52"/>
    <mergeCell ref="K52:L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W5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1:22" ht="39.75" customHeight="1">
      <c r="A5" s="16" t="s">
        <v>1166</v>
      </c>
      <c r="C5" s="4" t="s">
        <v>267</v>
      </c>
      <c r="E5" s="16" t="s">
        <v>1167</v>
      </c>
      <c r="G5" s="4" t="s">
        <v>269</v>
      </c>
      <c r="I5" s="8" t="s">
        <v>270</v>
      </c>
      <c r="J5" s="8"/>
      <c r="M5" s="1" t="s">
        <v>101</v>
      </c>
      <c r="N5" s="1"/>
      <c r="Q5" s="1" t="s">
        <v>271</v>
      </c>
      <c r="R5" s="1"/>
      <c r="U5" s="8" t="s">
        <v>1168</v>
      </c>
      <c r="V5" s="8"/>
    </row>
    <row r="6" spans="2:23" ht="15">
      <c r="B6" s="3"/>
      <c r="C6" s="3"/>
      <c r="D6" s="3"/>
      <c r="E6" s="3"/>
      <c r="F6" s="3"/>
      <c r="G6" s="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ht="15">
      <c r="A7" s="4" t="s">
        <v>1169</v>
      </c>
    </row>
    <row r="8" spans="2:23" ht="15">
      <c r="B8" s="3"/>
      <c r="C8" s="3"/>
      <c r="D8" s="3"/>
      <c r="E8" s="3"/>
      <c r="F8" s="3"/>
      <c r="G8" s="3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3" ht="15">
      <c r="A9" s="17" t="s">
        <v>274</v>
      </c>
      <c r="C9" t="s">
        <v>275</v>
      </c>
    </row>
    <row r="10" spans="1:18" ht="15">
      <c r="A10" t="s">
        <v>302</v>
      </c>
      <c r="C10" t="s">
        <v>283</v>
      </c>
      <c r="E10" t="s">
        <v>325</v>
      </c>
      <c r="G10" t="s">
        <v>496</v>
      </c>
      <c r="I10" s="2">
        <v>6200</v>
      </c>
      <c r="J10" s="2"/>
      <c r="M10" s="2">
        <v>5987</v>
      </c>
      <c r="N10" s="2"/>
      <c r="Q10" s="2">
        <v>6448</v>
      </c>
      <c r="R10" s="2"/>
    </row>
    <row r="11" spans="1:18" ht="15">
      <c r="A11" t="s">
        <v>276</v>
      </c>
      <c r="N11" s="15">
        <v>220</v>
      </c>
      <c r="R11" s="15">
        <v>255</v>
      </c>
    </row>
    <row r="12" spans="1:18" ht="39.75" customHeight="1">
      <c r="A12" s="5" t="s">
        <v>1170</v>
      </c>
      <c r="N12" s="15">
        <v>1169</v>
      </c>
      <c r="R12" s="15">
        <v>1299</v>
      </c>
    </row>
    <row r="14" spans="1:22" ht="15">
      <c r="A14" t="s">
        <v>279</v>
      </c>
      <c r="N14" s="15">
        <v>7376</v>
      </c>
      <c r="R14" s="15">
        <v>8002</v>
      </c>
      <c r="V14" t="s">
        <v>299</v>
      </c>
    </row>
    <row r="15" spans="2:23" ht="15">
      <c r="B15" s="3"/>
      <c r="C15" s="3"/>
      <c r="D15" s="3"/>
      <c r="E15" s="3"/>
      <c r="F15" s="3"/>
      <c r="G15" s="3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3" ht="15">
      <c r="A16" s="17" t="s">
        <v>281</v>
      </c>
      <c r="C16" t="s">
        <v>275</v>
      </c>
    </row>
    <row r="17" spans="1:18" ht="15">
      <c r="A17" t="s">
        <v>302</v>
      </c>
      <c r="C17" t="s">
        <v>283</v>
      </c>
      <c r="E17" t="s">
        <v>284</v>
      </c>
      <c r="G17" t="s">
        <v>285</v>
      </c>
      <c r="J17" s="15">
        <v>6291</v>
      </c>
      <c r="N17" s="15">
        <v>6291</v>
      </c>
      <c r="R17" s="15">
        <v>3200</v>
      </c>
    </row>
    <row r="18" spans="1:18" ht="39.75" customHeight="1">
      <c r="A18" s="5" t="s">
        <v>1171</v>
      </c>
      <c r="N18" s="15">
        <v>3704</v>
      </c>
      <c r="R18" t="s">
        <v>62</v>
      </c>
    </row>
    <row r="19" spans="1:18" ht="39.75" customHeight="1">
      <c r="A19" s="5" t="s">
        <v>1172</v>
      </c>
      <c r="N19" s="15">
        <v>436</v>
      </c>
      <c r="R19" t="s">
        <v>62</v>
      </c>
    </row>
    <row r="20" spans="1:18" ht="39.75" customHeight="1">
      <c r="A20" s="5" t="s">
        <v>1173</v>
      </c>
      <c r="N20" s="15">
        <v>639</v>
      </c>
      <c r="R20" t="s">
        <v>62</v>
      </c>
    </row>
    <row r="21" spans="1:18" ht="39.75" customHeight="1">
      <c r="A21" s="5" t="s">
        <v>1174</v>
      </c>
      <c r="N21" s="15">
        <v>1000</v>
      </c>
      <c r="R21" t="s">
        <v>62</v>
      </c>
    </row>
    <row r="23" spans="1:22" ht="15">
      <c r="A23" t="s">
        <v>279</v>
      </c>
      <c r="N23" s="15">
        <v>12070</v>
      </c>
      <c r="R23" s="15">
        <v>3200</v>
      </c>
      <c r="V23" t="s">
        <v>435</v>
      </c>
    </row>
    <row r="24" spans="2:23" ht="15">
      <c r="B24" s="3"/>
      <c r="C24" s="3"/>
      <c r="D24" s="3"/>
      <c r="E24" s="3"/>
      <c r="F24" s="3"/>
      <c r="G24" s="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3" ht="15">
      <c r="A25" s="17" t="s">
        <v>300</v>
      </c>
      <c r="C25" t="s">
        <v>538</v>
      </c>
    </row>
    <row r="26" spans="1:18" ht="15">
      <c r="A26" t="s">
        <v>302</v>
      </c>
      <c r="C26" t="s">
        <v>303</v>
      </c>
      <c r="E26" t="s">
        <v>304</v>
      </c>
      <c r="G26" t="s">
        <v>305</v>
      </c>
      <c r="J26" s="15">
        <v>5116</v>
      </c>
      <c r="N26" s="15">
        <v>5093</v>
      </c>
      <c r="R26" s="15">
        <v>5116</v>
      </c>
    </row>
    <row r="27" spans="1:18" ht="39.75" customHeight="1">
      <c r="A27" s="5" t="s">
        <v>1175</v>
      </c>
      <c r="E27" t="s">
        <v>307</v>
      </c>
      <c r="N27" s="15">
        <v>1990</v>
      </c>
      <c r="R27" s="15">
        <v>3616</v>
      </c>
    </row>
    <row r="29" spans="1:22" ht="15">
      <c r="A29" t="s">
        <v>279</v>
      </c>
      <c r="N29" s="15">
        <v>7083</v>
      </c>
      <c r="R29" s="15">
        <v>8732</v>
      </c>
      <c r="V29" t="s">
        <v>299</v>
      </c>
    </row>
    <row r="30" spans="2:23" ht="15">
      <c r="B30" s="3"/>
      <c r="C30" s="3"/>
      <c r="D30" s="3"/>
      <c r="E30" s="3"/>
      <c r="F30" s="3"/>
      <c r="G30" s="3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3" ht="15">
      <c r="A31" s="17" t="s">
        <v>308</v>
      </c>
      <c r="C31" t="s">
        <v>1176</v>
      </c>
    </row>
    <row r="32" spans="1:18" ht="15">
      <c r="A32" t="s">
        <v>302</v>
      </c>
      <c r="E32" t="s">
        <v>468</v>
      </c>
      <c r="G32" t="s">
        <v>312</v>
      </c>
      <c r="J32" s="15">
        <v>9750</v>
      </c>
      <c r="N32" s="15">
        <v>8845</v>
      </c>
      <c r="R32" s="15">
        <v>9541</v>
      </c>
    </row>
    <row r="33" spans="1:18" ht="39.75" customHeight="1">
      <c r="A33" s="5" t="s">
        <v>1177</v>
      </c>
      <c r="N33" s="15">
        <v>1112</v>
      </c>
      <c r="R33" s="15">
        <v>1105</v>
      </c>
    </row>
    <row r="34" spans="1:18" ht="39.75" customHeight="1">
      <c r="A34" s="5" t="s">
        <v>1178</v>
      </c>
      <c r="N34" s="15">
        <v>3690</v>
      </c>
      <c r="R34" s="15">
        <v>3944</v>
      </c>
    </row>
    <row r="36" spans="1:22" ht="15">
      <c r="A36" t="s">
        <v>279</v>
      </c>
      <c r="N36" s="15">
        <v>13647</v>
      </c>
      <c r="R36" s="15">
        <v>14590</v>
      </c>
      <c r="V36" t="s">
        <v>315</v>
      </c>
    </row>
    <row r="37" spans="2:23" ht="15">
      <c r="B37" s="3"/>
      <c r="C37" s="3"/>
      <c r="D37" s="3"/>
      <c r="E37" s="3"/>
      <c r="F37" s="3"/>
      <c r="G37" s="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3" ht="15">
      <c r="A38" s="17" t="s">
        <v>316</v>
      </c>
      <c r="C38" t="s">
        <v>1179</v>
      </c>
    </row>
    <row r="39" spans="1:18" ht="15">
      <c r="A39" t="s">
        <v>302</v>
      </c>
      <c r="E39" t="s">
        <v>503</v>
      </c>
      <c r="G39" t="s">
        <v>320</v>
      </c>
      <c r="J39" s="15">
        <v>7253</v>
      </c>
      <c r="N39" s="15">
        <v>7253</v>
      </c>
      <c r="R39" s="15">
        <v>7091</v>
      </c>
    </row>
    <row r="40" spans="1:18" ht="39.75" customHeight="1">
      <c r="A40" s="5" t="s">
        <v>1180</v>
      </c>
      <c r="N40" s="15">
        <v>1500</v>
      </c>
      <c r="R40" t="s">
        <v>62</v>
      </c>
    </row>
    <row r="42" spans="1:22" ht="15">
      <c r="A42" t="s">
        <v>279</v>
      </c>
      <c r="N42" s="15">
        <v>8753</v>
      </c>
      <c r="R42" s="15">
        <v>7091</v>
      </c>
      <c r="V42" t="s">
        <v>322</v>
      </c>
    </row>
    <row r="43" spans="2:23" ht="15">
      <c r="B43" s="3"/>
      <c r="C43" s="3"/>
      <c r="D43" s="3"/>
      <c r="E43" s="3"/>
      <c r="F43" s="3"/>
      <c r="G43" s="3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3" ht="15">
      <c r="A44" s="17" t="s">
        <v>323</v>
      </c>
      <c r="C44" t="s">
        <v>1181</v>
      </c>
    </row>
    <row r="45" spans="1:18" ht="15">
      <c r="A45" t="s">
        <v>302</v>
      </c>
      <c r="E45" t="s">
        <v>505</v>
      </c>
      <c r="G45" t="s">
        <v>326</v>
      </c>
      <c r="J45" s="15">
        <v>6082</v>
      </c>
      <c r="N45" s="15">
        <v>6031</v>
      </c>
      <c r="R45" s="15">
        <v>6082</v>
      </c>
    </row>
    <row r="46" spans="1:18" ht="39.75" customHeight="1">
      <c r="A46" s="5" t="s">
        <v>1182</v>
      </c>
      <c r="N46" s="15">
        <v>850</v>
      </c>
      <c r="R46" s="15">
        <v>970</v>
      </c>
    </row>
    <row r="48" spans="1:22" ht="15">
      <c r="A48" t="s">
        <v>279</v>
      </c>
      <c r="N48" s="15">
        <v>6881</v>
      </c>
      <c r="R48" s="15">
        <v>7052</v>
      </c>
      <c r="V48" t="s">
        <v>322</v>
      </c>
    </row>
    <row r="49" spans="2:23" ht="15">
      <c r="B49" s="3"/>
      <c r="C49" s="3"/>
      <c r="D49" s="3"/>
      <c r="E49" s="3"/>
      <c r="F49" s="3"/>
      <c r="G49" s="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3" ht="15">
      <c r="A50" s="17" t="s">
        <v>328</v>
      </c>
      <c r="C50" t="s">
        <v>507</v>
      </c>
    </row>
    <row r="51" spans="1:18" ht="15">
      <c r="A51" t="s">
        <v>302</v>
      </c>
      <c r="C51" t="s">
        <v>508</v>
      </c>
      <c r="E51" t="s">
        <v>330</v>
      </c>
      <c r="G51" t="s">
        <v>331</v>
      </c>
      <c r="J51" s="15">
        <v>10000</v>
      </c>
      <c r="N51" s="15">
        <v>9957</v>
      </c>
      <c r="R51" s="15">
        <v>9957</v>
      </c>
    </row>
    <row r="52" spans="1:18" ht="39.75" customHeight="1">
      <c r="A52" s="5" t="s">
        <v>1183</v>
      </c>
      <c r="N52" s="15">
        <v>749</v>
      </c>
      <c r="R52" s="15">
        <v>749</v>
      </c>
    </row>
    <row r="53" spans="1:18" ht="39.75" customHeight="1">
      <c r="A53" s="5" t="s">
        <v>1184</v>
      </c>
      <c r="N53" s="15">
        <v>1</v>
      </c>
      <c r="R53" s="15">
        <v>1</v>
      </c>
    </row>
    <row r="55" spans="1:22" ht="15">
      <c r="A55" t="s">
        <v>279</v>
      </c>
      <c r="N55" s="15">
        <v>10707</v>
      </c>
      <c r="R55" s="15">
        <v>10707</v>
      </c>
      <c r="V55" t="s">
        <v>334</v>
      </c>
    </row>
  </sheetData>
  <sheetProtection selectLockedCells="1" selectUnlockedCells="1"/>
  <mergeCells count="64">
    <mergeCell ref="A2:F2"/>
    <mergeCell ref="I5:J5"/>
    <mergeCell ref="M5:N5"/>
    <mergeCell ref="Q5:R5"/>
    <mergeCell ref="U5:V5"/>
    <mergeCell ref="B6:C6"/>
    <mergeCell ref="D6:E6"/>
    <mergeCell ref="F6:G6"/>
    <mergeCell ref="H6:K6"/>
    <mergeCell ref="L6:O6"/>
    <mergeCell ref="P6:S6"/>
    <mergeCell ref="T6:W6"/>
    <mergeCell ref="B8:C8"/>
    <mergeCell ref="D8:E8"/>
    <mergeCell ref="F8:G8"/>
    <mergeCell ref="H8:K8"/>
    <mergeCell ref="L8:O8"/>
    <mergeCell ref="P8:S8"/>
    <mergeCell ref="T8:W8"/>
    <mergeCell ref="I10:J10"/>
    <mergeCell ref="M10:N10"/>
    <mergeCell ref="Q10:R10"/>
    <mergeCell ref="B15:C15"/>
    <mergeCell ref="D15:E15"/>
    <mergeCell ref="F15:G15"/>
    <mergeCell ref="H15:K15"/>
    <mergeCell ref="L15:O15"/>
    <mergeCell ref="P15:S15"/>
    <mergeCell ref="T15:W15"/>
    <mergeCell ref="B24:C24"/>
    <mergeCell ref="D24:E24"/>
    <mergeCell ref="F24:G24"/>
    <mergeCell ref="H24:K24"/>
    <mergeCell ref="L24:O24"/>
    <mergeCell ref="P24:S24"/>
    <mergeCell ref="T24:W24"/>
    <mergeCell ref="B30:C30"/>
    <mergeCell ref="D30:E30"/>
    <mergeCell ref="F30:G30"/>
    <mergeCell ref="H30:K30"/>
    <mergeCell ref="L30:O30"/>
    <mergeCell ref="P30:S30"/>
    <mergeCell ref="T30:W30"/>
    <mergeCell ref="B37:C37"/>
    <mergeCell ref="D37:E37"/>
    <mergeCell ref="F37:G37"/>
    <mergeCell ref="H37:K37"/>
    <mergeCell ref="L37:O37"/>
    <mergeCell ref="P37:S37"/>
    <mergeCell ref="T37:W37"/>
    <mergeCell ref="B43:C43"/>
    <mergeCell ref="D43:E43"/>
    <mergeCell ref="F43:G43"/>
    <mergeCell ref="H43:K43"/>
    <mergeCell ref="L43:O43"/>
    <mergeCell ref="P43:S43"/>
    <mergeCell ref="T43:W43"/>
    <mergeCell ref="B49:C49"/>
    <mergeCell ref="D49:E49"/>
    <mergeCell ref="F49:G49"/>
    <mergeCell ref="H49:K49"/>
    <mergeCell ref="L49:O49"/>
    <mergeCell ref="P49:S49"/>
    <mergeCell ref="T49:W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W5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3.7109375" style="0" customWidth="1"/>
    <col min="23" max="16384" width="8.7109375" style="0" customWidth="1"/>
  </cols>
  <sheetData>
    <row r="2" spans="1:6" ht="15">
      <c r="A2" s="1" t="s">
        <v>512</v>
      </c>
      <c r="B2" s="1"/>
      <c r="C2" s="1"/>
      <c r="D2" s="1"/>
      <c r="E2" s="1"/>
      <c r="F2" s="1"/>
    </row>
    <row r="5" spans="1:22" ht="39.75" customHeight="1">
      <c r="A5" s="16" t="s">
        <v>1166</v>
      </c>
      <c r="C5" s="4" t="s">
        <v>267</v>
      </c>
      <c r="E5" s="16" t="s">
        <v>1167</v>
      </c>
      <c r="G5" s="4" t="s">
        <v>269</v>
      </c>
      <c r="I5" s="8" t="s">
        <v>270</v>
      </c>
      <c r="J5" s="8"/>
      <c r="M5" s="1" t="s">
        <v>101</v>
      </c>
      <c r="N5" s="1"/>
      <c r="Q5" s="1" t="s">
        <v>271</v>
      </c>
      <c r="R5" s="1"/>
      <c r="U5" s="8" t="s">
        <v>495</v>
      </c>
      <c r="V5" s="8"/>
    </row>
    <row r="6" spans="2:23" ht="15">
      <c r="B6" s="3"/>
      <c r="C6" s="3"/>
      <c r="D6" s="3"/>
      <c r="E6" s="3"/>
      <c r="F6" s="3"/>
      <c r="G6" s="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3" ht="15">
      <c r="A7" s="17" t="s">
        <v>336</v>
      </c>
      <c r="C7" t="s">
        <v>337</v>
      </c>
    </row>
    <row r="8" spans="1:18" ht="15">
      <c r="A8" t="s">
        <v>302</v>
      </c>
      <c r="C8" t="s">
        <v>508</v>
      </c>
      <c r="E8" t="s">
        <v>339</v>
      </c>
      <c r="G8" t="s">
        <v>340</v>
      </c>
      <c r="I8" s="2">
        <v>9351</v>
      </c>
      <c r="J8" s="2"/>
      <c r="M8" s="2">
        <v>9323</v>
      </c>
      <c r="N8" s="2"/>
      <c r="Q8" s="2">
        <v>9351</v>
      </c>
      <c r="R8" s="2"/>
    </row>
    <row r="9" spans="1:18" ht="39.75" customHeight="1">
      <c r="A9" s="5" t="s">
        <v>1185</v>
      </c>
      <c r="N9" s="15">
        <v>688</v>
      </c>
      <c r="R9" s="15">
        <v>1317</v>
      </c>
    </row>
    <row r="11" spans="1:22" ht="15">
      <c r="A11" t="s">
        <v>279</v>
      </c>
      <c r="N11" s="15">
        <v>10011</v>
      </c>
      <c r="R11" s="15">
        <v>10668</v>
      </c>
      <c r="V11" t="s">
        <v>334</v>
      </c>
    </row>
    <row r="12" spans="2:23" ht="15">
      <c r="B12" s="3"/>
      <c r="C12" s="3"/>
      <c r="D12" s="3"/>
      <c r="E12" s="3"/>
      <c r="F12" s="3"/>
      <c r="G12" s="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3" ht="15">
      <c r="A13" s="17" t="s">
        <v>342</v>
      </c>
      <c r="C13" t="s">
        <v>343</v>
      </c>
    </row>
    <row r="14" spans="1:18" ht="39.75" customHeight="1">
      <c r="A14" s="5" t="s">
        <v>1186</v>
      </c>
      <c r="C14" t="s">
        <v>508</v>
      </c>
      <c r="N14" s="15">
        <v>70</v>
      </c>
      <c r="R14" s="15">
        <v>75</v>
      </c>
    </row>
    <row r="15" spans="1:18" ht="39.75" customHeight="1">
      <c r="A15" s="5" t="s">
        <v>1187</v>
      </c>
      <c r="N15" s="15">
        <v>1208</v>
      </c>
      <c r="R15" s="15">
        <v>1108</v>
      </c>
    </row>
    <row r="17" spans="1:22" ht="15">
      <c r="A17" t="s">
        <v>279</v>
      </c>
      <c r="N17" s="15">
        <v>1278</v>
      </c>
      <c r="R17" s="15">
        <v>1183</v>
      </c>
      <c r="V17" t="s">
        <v>280</v>
      </c>
    </row>
    <row r="18" spans="2:23" ht="15">
      <c r="B18" s="3"/>
      <c r="C18" s="3"/>
      <c r="D18" s="3"/>
      <c r="E18" s="3"/>
      <c r="F18" s="3"/>
      <c r="G18" s="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3" ht="15">
      <c r="A19" s="17" t="s">
        <v>346</v>
      </c>
      <c r="C19" t="s">
        <v>1188</v>
      </c>
    </row>
    <row r="20" spans="1:18" ht="15">
      <c r="A20" t="s">
        <v>302</v>
      </c>
      <c r="E20" t="s">
        <v>339</v>
      </c>
      <c r="G20" t="s">
        <v>348</v>
      </c>
      <c r="J20" s="15">
        <v>9919</v>
      </c>
      <c r="N20" s="15">
        <v>9877</v>
      </c>
      <c r="R20" s="15">
        <v>9919</v>
      </c>
    </row>
    <row r="21" spans="1:18" ht="39.75" customHeight="1">
      <c r="A21" s="5" t="s">
        <v>1189</v>
      </c>
      <c r="N21" s="15">
        <v>1300</v>
      </c>
      <c r="R21" s="15">
        <v>1300</v>
      </c>
    </row>
    <row r="23" spans="1:22" ht="15">
      <c r="A23" t="s">
        <v>279</v>
      </c>
      <c r="N23" s="15">
        <v>11177</v>
      </c>
      <c r="R23" s="15">
        <v>11219</v>
      </c>
      <c r="V23" t="s">
        <v>334</v>
      </c>
    </row>
    <row r="25" spans="1:22" ht="15">
      <c r="A25" s="4" t="s">
        <v>351</v>
      </c>
      <c r="N25" s="15">
        <v>88983</v>
      </c>
      <c r="R25" s="15">
        <v>82444</v>
      </c>
      <c r="V25" t="s">
        <v>352</v>
      </c>
    </row>
    <row r="27" spans="2:23" ht="15">
      <c r="B27" s="3"/>
      <c r="C27" s="3"/>
      <c r="D27" s="3"/>
      <c r="E27" s="3"/>
      <c r="F27" s="3"/>
      <c r="G27" s="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ht="39.75" customHeight="1">
      <c r="A28" s="16" t="s">
        <v>1190</v>
      </c>
    </row>
    <row r="29" spans="2:23" ht="15">
      <c r="B29" s="3"/>
      <c r="C29" s="3"/>
      <c r="D29" s="3"/>
      <c r="E29" s="3"/>
      <c r="F29" s="3"/>
      <c r="G29" s="3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3" ht="15">
      <c r="A30" s="17" t="s">
        <v>354</v>
      </c>
      <c r="C30" t="s">
        <v>1181</v>
      </c>
    </row>
    <row r="31" spans="1:18" ht="15">
      <c r="A31" t="s">
        <v>355</v>
      </c>
      <c r="E31" t="s">
        <v>356</v>
      </c>
      <c r="G31" t="s">
        <v>357</v>
      </c>
      <c r="J31" s="15">
        <v>9533</v>
      </c>
      <c r="N31" s="15">
        <v>9493</v>
      </c>
      <c r="R31" s="15">
        <v>9493</v>
      </c>
    </row>
    <row r="32" spans="1:18" ht="39.75" customHeight="1">
      <c r="A32" s="5" t="s">
        <v>1191</v>
      </c>
      <c r="E32" t="s">
        <v>359</v>
      </c>
      <c r="G32" t="s">
        <v>357</v>
      </c>
      <c r="J32" t="s">
        <v>62</v>
      </c>
      <c r="N32" s="13">
        <v>-2</v>
      </c>
      <c r="R32" s="13">
        <v>-2</v>
      </c>
    </row>
    <row r="33" spans="1:18" ht="39.75" customHeight="1">
      <c r="A33" s="5" t="s">
        <v>1192</v>
      </c>
      <c r="N33" s="15">
        <v>360</v>
      </c>
      <c r="R33" s="15">
        <v>360</v>
      </c>
    </row>
    <row r="35" spans="1:22" ht="15">
      <c r="A35" t="s">
        <v>279</v>
      </c>
      <c r="N35" s="15">
        <v>9851</v>
      </c>
      <c r="R35" s="15">
        <v>9851</v>
      </c>
      <c r="V35" t="s">
        <v>334</v>
      </c>
    </row>
    <row r="36" spans="2:23" ht="15">
      <c r="B36" s="3"/>
      <c r="C36" s="3"/>
      <c r="D36" s="3"/>
      <c r="E36" s="3"/>
      <c r="F36" s="3"/>
      <c r="G36" s="3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3" ht="15">
      <c r="A37" s="17" t="s">
        <v>516</v>
      </c>
      <c r="C37" t="s">
        <v>517</v>
      </c>
    </row>
    <row r="38" spans="1:22" ht="39.75" customHeight="1">
      <c r="A38" s="5" t="s">
        <v>1193</v>
      </c>
      <c r="N38" s="15">
        <v>500</v>
      </c>
      <c r="R38" s="15">
        <v>267</v>
      </c>
      <c r="V38" t="s">
        <v>290</v>
      </c>
    </row>
    <row r="39" spans="2:23" ht="15">
      <c r="B39" s="3"/>
      <c r="C39" s="3"/>
      <c r="D39" s="3"/>
      <c r="E39" s="3"/>
      <c r="F39" s="3"/>
      <c r="G39" s="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3" ht="15">
      <c r="A40" s="17" t="s">
        <v>365</v>
      </c>
      <c r="C40" t="s">
        <v>150</v>
      </c>
    </row>
    <row r="41" spans="1:22" ht="39.75" customHeight="1">
      <c r="A41" s="5" t="s">
        <v>1194</v>
      </c>
      <c r="N41" s="15">
        <v>1091</v>
      </c>
      <c r="R41" s="15">
        <v>1140</v>
      </c>
      <c r="V41" t="s">
        <v>280</v>
      </c>
    </row>
    <row r="42" spans="2:23" ht="15">
      <c r="B42" s="3"/>
      <c r="C42" s="3"/>
      <c r="D42" s="3"/>
      <c r="E42" s="3"/>
      <c r="F42" s="3"/>
      <c r="G42" s="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3" ht="15">
      <c r="A43" s="17" t="s">
        <v>367</v>
      </c>
      <c r="C43" t="s">
        <v>1195</v>
      </c>
    </row>
    <row r="44" spans="1:18" ht="15">
      <c r="A44" t="s">
        <v>302</v>
      </c>
      <c r="E44" t="s">
        <v>369</v>
      </c>
      <c r="G44" t="s">
        <v>370</v>
      </c>
      <c r="J44" s="15">
        <v>6954</v>
      </c>
      <c r="N44" s="15">
        <v>6954</v>
      </c>
      <c r="R44" s="15">
        <v>6954</v>
      </c>
    </row>
    <row r="45" spans="1:18" ht="15">
      <c r="A45" t="s">
        <v>302</v>
      </c>
      <c r="E45" t="s">
        <v>325</v>
      </c>
      <c r="G45" t="s">
        <v>370</v>
      </c>
      <c r="J45" s="15">
        <v>2206</v>
      </c>
      <c r="N45" s="15">
        <v>2199</v>
      </c>
      <c r="R45" s="15">
        <v>2206</v>
      </c>
    </row>
    <row r="46" spans="1:18" ht="15">
      <c r="A46" t="s">
        <v>371</v>
      </c>
      <c r="N46" s="15">
        <v>285</v>
      </c>
      <c r="R46" s="15">
        <v>367</v>
      </c>
    </row>
    <row r="47" spans="1:18" ht="39.75" customHeight="1">
      <c r="A47" s="5" t="s">
        <v>1196</v>
      </c>
      <c r="N47" s="15">
        <v>110</v>
      </c>
      <c r="R47" s="15">
        <v>52</v>
      </c>
    </row>
    <row r="48" spans="1:18" ht="39.75" customHeight="1">
      <c r="A48" s="5" t="s">
        <v>1197</v>
      </c>
      <c r="N48" s="15">
        <v>53</v>
      </c>
      <c r="R48" s="15">
        <v>53</v>
      </c>
    </row>
    <row r="50" spans="1:22" ht="15">
      <c r="A50" t="s">
        <v>279</v>
      </c>
      <c r="N50" s="15">
        <v>9601</v>
      </c>
      <c r="R50" s="15">
        <v>9632</v>
      </c>
      <c r="V50" t="s">
        <v>334</v>
      </c>
    </row>
    <row r="51" spans="2:23" ht="15">
      <c r="B51" s="3"/>
      <c r="C51" s="3"/>
      <c r="D51" s="3"/>
      <c r="E51" s="3"/>
      <c r="F51" s="3"/>
      <c r="G51" s="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3" ht="15">
      <c r="A52" s="17" t="s">
        <v>374</v>
      </c>
      <c r="C52" t="s">
        <v>1198</v>
      </c>
    </row>
    <row r="53" spans="1:18" ht="15">
      <c r="A53" t="s">
        <v>302</v>
      </c>
      <c r="E53" t="s">
        <v>330</v>
      </c>
      <c r="G53" t="s">
        <v>377</v>
      </c>
      <c r="J53" s="15">
        <v>7865</v>
      </c>
      <c r="N53" s="15">
        <v>7573</v>
      </c>
      <c r="R53" s="15">
        <v>7944</v>
      </c>
    </row>
    <row r="54" spans="1:18" ht="15">
      <c r="A54" t="s">
        <v>378</v>
      </c>
      <c r="N54" s="15">
        <v>485</v>
      </c>
      <c r="R54" s="15">
        <v>751</v>
      </c>
    </row>
    <row r="56" spans="1:22" ht="15">
      <c r="A56" t="s">
        <v>279</v>
      </c>
      <c r="N56" s="15">
        <v>8058</v>
      </c>
      <c r="R56" s="15">
        <v>8695</v>
      </c>
      <c r="V56" t="s">
        <v>299</v>
      </c>
    </row>
  </sheetData>
  <sheetProtection selectLockedCells="1" selectUnlockedCells="1"/>
  <mergeCells count="71">
    <mergeCell ref="A2:F2"/>
    <mergeCell ref="I5:J5"/>
    <mergeCell ref="M5:N5"/>
    <mergeCell ref="Q5:R5"/>
    <mergeCell ref="U5:V5"/>
    <mergeCell ref="B6:C6"/>
    <mergeCell ref="D6:E6"/>
    <mergeCell ref="F6:G6"/>
    <mergeCell ref="H6:K6"/>
    <mergeCell ref="L6:O6"/>
    <mergeCell ref="P6:S6"/>
    <mergeCell ref="T6:W6"/>
    <mergeCell ref="I8:J8"/>
    <mergeCell ref="M8:N8"/>
    <mergeCell ref="Q8:R8"/>
    <mergeCell ref="B12:C12"/>
    <mergeCell ref="D12:E12"/>
    <mergeCell ref="F12:G12"/>
    <mergeCell ref="H12:K12"/>
    <mergeCell ref="L12:O12"/>
    <mergeCell ref="P12:S12"/>
    <mergeCell ref="T12:W12"/>
    <mergeCell ref="B18:C18"/>
    <mergeCell ref="D18:E18"/>
    <mergeCell ref="F18:G18"/>
    <mergeCell ref="H18:K18"/>
    <mergeCell ref="L18:O18"/>
    <mergeCell ref="P18:S18"/>
    <mergeCell ref="T18:W18"/>
    <mergeCell ref="B27:C27"/>
    <mergeCell ref="D27:E27"/>
    <mergeCell ref="F27:G27"/>
    <mergeCell ref="H27:K27"/>
    <mergeCell ref="L27:O27"/>
    <mergeCell ref="P27:S27"/>
    <mergeCell ref="T27:W27"/>
    <mergeCell ref="B29:C29"/>
    <mergeCell ref="D29:E29"/>
    <mergeCell ref="F29:G29"/>
    <mergeCell ref="H29:K29"/>
    <mergeCell ref="L29:O29"/>
    <mergeCell ref="P29:S29"/>
    <mergeCell ref="T29:W29"/>
    <mergeCell ref="B36:C36"/>
    <mergeCell ref="D36:E36"/>
    <mergeCell ref="F36:G36"/>
    <mergeCell ref="H36:K36"/>
    <mergeCell ref="L36:O36"/>
    <mergeCell ref="P36:S36"/>
    <mergeCell ref="T36:W36"/>
    <mergeCell ref="B39:C39"/>
    <mergeCell ref="D39:E39"/>
    <mergeCell ref="F39:G39"/>
    <mergeCell ref="H39:K39"/>
    <mergeCell ref="L39:O39"/>
    <mergeCell ref="P39:S39"/>
    <mergeCell ref="T39:W39"/>
    <mergeCell ref="B42:C42"/>
    <mergeCell ref="D42:E42"/>
    <mergeCell ref="F42:G42"/>
    <mergeCell ref="H42:K42"/>
    <mergeCell ref="L42:O42"/>
    <mergeCell ref="P42:S42"/>
    <mergeCell ref="T42:W42"/>
    <mergeCell ref="B51:C51"/>
    <mergeCell ref="D51:E51"/>
    <mergeCell ref="F51:G51"/>
    <mergeCell ref="H51:K51"/>
    <mergeCell ref="L51:O51"/>
    <mergeCell ref="P51:S51"/>
    <mergeCell ref="T51:W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W6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512</v>
      </c>
      <c r="B2" s="1"/>
      <c r="C2" s="1"/>
      <c r="D2" s="1"/>
      <c r="E2" s="1"/>
      <c r="F2" s="1"/>
    </row>
    <row r="5" spans="1:22" ht="39.75" customHeight="1">
      <c r="A5" s="16" t="s">
        <v>1166</v>
      </c>
      <c r="C5" s="4" t="s">
        <v>267</v>
      </c>
      <c r="E5" s="16" t="s">
        <v>1167</v>
      </c>
      <c r="G5" s="4" t="s">
        <v>269</v>
      </c>
      <c r="I5" s="8" t="s">
        <v>270</v>
      </c>
      <c r="J5" s="8"/>
      <c r="M5" s="1" t="s">
        <v>101</v>
      </c>
      <c r="N5" s="1"/>
      <c r="Q5" s="1" t="s">
        <v>271</v>
      </c>
      <c r="R5" s="1"/>
      <c r="U5" s="8" t="s">
        <v>495</v>
      </c>
      <c r="V5" s="8"/>
    </row>
    <row r="6" spans="2:23" ht="15">
      <c r="B6" s="3"/>
      <c r="C6" s="3"/>
      <c r="D6" s="3"/>
      <c r="E6" s="3"/>
      <c r="F6" s="3"/>
      <c r="G6" s="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3" ht="15">
      <c r="A7" s="17" t="s">
        <v>379</v>
      </c>
      <c r="C7" t="s">
        <v>1199</v>
      </c>
    </row>
    <row r="8" spans="1:18" ht="15">
      <c r="A8" t="s">
        <v>302</v>
      </c>
      <c r="E8" t="s">
        <v>381</v>
      </c>
      <c r="G8" t="s">
        <v>382</v>
      </c>
      <c r="I8" s="2">
        <v>1509</v>
      </c>
      <c r="J8" s="2"/>
      <c r="M8" s="2">
        <v>1482</v>
      </c>
      <c r="N8" s="2"/>
      <c r="Q8" s="2">
        <v>1509</v>
      </c>
      <c r="R8" s="2"/>
    </row>
    <row r="9" spans="1:18" ht="15">
      <c r="A9" t="s">
        <v>302</v>
      </c>
      <c r="E9" t="s">
        <v>383</v>
      </c>
      <c r="G9" t="s">
        <v>384</v>
      </c>
      <c r="J9" s="15">
        <v>3215</v>
      </c>
      <c r="N9" s="15">
        <v>2941</v>
      </c>
      <c r="R9" s="15">
        <v>3215</v>
      </c>
    </row>
    <row r="10" spans="1:18" ht="39.75" customHeight="1">
      <c r="A10" s="5" t="s">
        <v>1200</v>
      </c>
      <c r="N10" s="15">
        <v>500</v>
      </c>
      <c r="R10" s="15">
        <v>511</v>
      </c>
    </row>
    <row r="11" spans="1:18" ht="39.75" customHeight="1">
      <c r="A11" s="5" t="s">
        <v>1201</v>
      </c>
      <c r="N11" s="15">
        <v>242</v>
      </c>
      <c r="R11" s="15">
        <v>247</v>
      </c>
    </row>
    <row r="13" spans="1:22" ht="15">
      <c r="A13" t="s">
        <v>279</v>
      </c>
      <c r="N13" s="15">
        <v>5165</v>
      </c>
      <c r="R13" s="15">
        <v>5482</v>
      </c>
      <c r="V13" t="s">
        <v>322</v>
      </c>
    </row>
    <row r="14" spans="2:23" ht="15">
      <c r="B14" s="3"/>
      <c r="C14" s="3"/>
      <c r="D14" s="3"/>
      <c r="E14" s="3"/>
      <c r="F14" s="3"/>
      <c r="G14" s="3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3" ht="15">
      <c r="A15" s="17" t="s">
        <v>387</v>
      </c>
      <c r="C15" t="s">
        <v>388</v>
      </c>
    </row>
    <row r="16" spans="1:18" ht="15">
      <c r="A16" t="s">
        <v>302</v>
      </c>
      <c r="C16" t="s">
        <v>508</v>
      </c>
      <c r="E16" t="s">
        <v>389</v>
      </c>
      <c r="G16" t="s">
        <v>390</v>
      </c>
      <c r="J16" s="15">
        <v>7000</v>
      </c>
      <c r="N16" s="15">
        <v>6941</v>
      </c>
      <c r="R16" s="15">
        <v>6941</v>
      </c>
    </row>
    <row r="17" spans="1:18" ht="39.75" customHeight="1">
      <c r="A17" s="5" t="s">
        <v>1202</v>
      </c>
      <c r="N17" s="15">
        <v>1000</v>
      </c>
      <c r="R17" s="15">
        <v>1000</v>
      </c>
    </row>
    <row r="18" spans="1:18" ht="39.75" customHeight="1">
      <c r="A18" s="5" t="s">
        <v>1203</v>
      </c>
      <c r="N18" t="s">
        <v>62</v>
      </c>
      <c r="R18" t="s">
        <v>62</v>
      </c>
    </row>
    <row r="20" spans="1:22" ht="15">
      <c r="A20" t="s">
        <v>279</v>
      </c>
      <c r="N20" s="15">
        <v>7941</v>
      </c>
      <c r="R20" s="15">
        <v>7941</v>
      </c>
      <c r="V20" t="s">
        <v>299</v>
      </c>
    </row>
    <row r="21" spans="2:23" ht="15">
      <c r="B21" s="3"/>
      <c r="C21" s="3"/>
      <c r="D21" s="3"/>
      <c r="E21" s="3"/>
      <c r="F21" s="3"/>
      <c r="G21" s="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3" ht="15">
      <c r="A22" s="17" t="s">
        <v>393</v>
      </c>
      <c r="C22" t="s">
        <v>1204</v>
      </c>
    </row>
    <row r="23" spans="1:18" ht="15">
      <c r="A23" t="s">
        <v>302</v>
      </c>
      <c r="E23" t="s">
        <v>395</v>
      </c>
      <c r="G23" t="s">
        <v>396</v>
      </c>
      <c r="J23" s="15">
        <v>11400</v>
      </c>
      <c r="N23" s="15">
        <v>11394</v>
      </c>
      <c r="R23" s="15">
        <v>11394</v>
      </c>
    </row>
    <row r="24" spans="1:18" ht="15">
      <c r="A24" t="s">
        <v>397</v>
      </c>
      <c r="N24" t="s">
        <v>62</v>
      </c>
      <c r="R24" s="15">
        <v>1800</v>
      </c>
    </row>
    <row r="26" spans="1:22" ht="15">
      <c r="A26" t="s">
        <v>279</v>
      </c>
      <c r="N26" s="15">
        <v>11394</v>
      </c>
      <c r="R26" s="15">
        <v>13194</v>
      </c>
      <c r="V26" t="s">
        <v>350</v>
      </c>
    </row>
    <row r="27" spans="2:23" ht="15">
      <c r="B27" s="3"/>
      <c r="C27" s="3"/>
      <c r="D27" s="3"/>
      <c r="E27" s="3"/>
      <c r="F27" s="3"/>
      <c r="G27" s="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3" ht="15">
      <c r="A28" s="17" t="s">
        <v>398</v>
      </c>
      <c r="C28" t="s">
        <v>1176</v>
      </c>
    </row>
    <row r="29" spans="1:18" ht="15">
      <c r="A29" t="s">
        <v>355</v>
      </c>
      <c r="E29" t="s">
        <v>468</v>
      </c>
      <c r="G29" t="s">
        <v>400</v>
      </c>
      <c r="J29" s="15">
        <v>9825</v>
      </c>
      <c r="N29" s="15">
        <v>9777</v>
      </c>
      <c r="R29" s="15">
        <v>9717</v>
      </c>
    </row>
    <row r="30" spans="1:18" ht="39.75" customHeight="1">
      <c r="A30" s="5" t="s">
        <v>1205</v>
      </c>
      <c r="N30" s="15">
        <v>276</v>
      </c>
      <c r="R30" t="s">
        <v>62</v>
      </c>
    </row>
    <row r="32" spans="1:22" ht="15">
      <c r="A32" t="s">
        <v>279</v>
      </c>
      <c r="N32" s="15">
        <v>10053</v>
      </c>
      <c r="R32" s="15">
        <v>9717</v>
      </c>
      <c r="V32" t="s">
        <v>334</v>
      </c>
    </row>
    <row r="33" spans="2:23" ht="15">
      <c r="B33" s="3"/>
      <c r="C33" s="3"/>
      <c r="D33" s="3"/>
      <c r="E33" s="3"/>
      <c r="F33" s="3"/>
      <c r="G33" s="3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3" ht="15">
      <c r="A34" s="17" t="s">
        <v>523</v>
      </c>
      <c r="C34" t="s">
        <v>1206</v>
      </c>
    </row>
    <row r="35" spans="1:22" ht="15">
      <c r="A35" t="s">
        <v>302</v>
      </c>
      <c r="C35" t="s">
        <v>310</v>
      </c>
      <c r="E35" t="s">
        <v>525</v>
      </c>
      <c r="G35" t="s">
        <v>526</v>
      </c>
      <c r="J35" s="15">
        <v>5758</v>
      </c>
      <c r="N35" s="15">
        <v>5719</v>
      </c>
      <c r="R35" s="15">
        <v>5759</v>
      </c>
      <c r="V35" t="s">
        <v>322</v>
      </c>
    </row>
    <row r="36" spans="2:23" ht="15">
      <c r="B36" s="3"/>
      <c r="C36" s="3"/>
      <c r="D36" s="3"/>
      <c r="E36" s="3"/>
      <c r="F36" s="3"/>
      <c r="G36" s="3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3" ht="15">
      <c r="A37" s="17" t="s">
        <v>402</v>
      </c>
      <c r="C37" t="s">
        <v>139</v>
      </c>
    </row>
    <row r="38" spans="1:18" ht="15">
      <c r="A38" t="s">
        <v>302</v>
      </c>
      <c r="E38" t="s">
        <v>403</v>
      </c>
      <c r="G38" t="s">
        <v>404</v>
      </c>
      <c r="J38" s="15">
        <v>9323</v>
      </c>
      <c r="N38" s="15">
        <v>9288</v>
      </c>
      <c r="R38" s="15">
        <v>9323</v>
      </c>
    </row>
    <row r="39" spans="1:18" ht="39.75" customHeight="1">
      <c r="A39" s="5" t="s">
        <v>1207</v>
      </c>
      <c r="N39" s="15">
        <v>750</v>
      </c>
      <c r="R39" s="15">
        <v>778</v>
      </c>
    </row>
    <row r="41" spans="1:22" ht="15">
      <c r="A41" t="s">
        <v>279</v>
      </c>
      <c r="N41" s="15">
        <v>10038</v>
      </c>
      <c r="R41" s="15">
        <v>10101</v>
      </c>
      <c r="V41" t="s">
        <v>334</v>
      </c>
    </row>
    <row r="42" spans="2:23" ht="15">
      <c r="B42" s="3"/>
      <c r="C42" s="3"/>
      <c r="D42" s="3"/>
      <c r="E42" s="3"/>
      <c r="F42" s="3"/>
      <c r="G42" s="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3" ht="15">
      <c r="A43" s="17" t="s">
        <v>406</v>
      </c>
      <c r="C43" t="s">
        <v>1208</v>
      </c>
    </row>
    <row r="44" spans="1:18" ht="15">
      <c r="A44" t="s">
        <v>302</v>
      </c>
      <c r="E44" t="s">
        <v>408</v>
      </c>
      <c r="G44" t="s">
        <v>409</v>
      </c>
      <c r="J44" s="15">
        <v>1512</v>
      </c>
      <c r="N44" s="15">
        <v>1506</v>
      </c>
      <c r="R44" s="15">
        <v>1512</v>
      </c>
    </row>
    <row r="45" spans="1:18" ht="39.75" customHeight="1">
      <c r="A45" s="5" t="s">
        <v>1209</v>
      </c>
      <c r="E45" t="s">
        <v>411</v>
      </c>
      <c r="G45" t="s">
        <v>409</v>
      </c>
      <c r="N45" s="15">
        <v>4604</v>
      </c>
      <c r="R45" s="15">
        <v>4623</v>
      </c>
    </row>
    <row r="47" spans="1:22" ht="15">
      <c r="A47" t="s">
        <v>279</v>
      </c>
      <c r="N47" s="15">
        <v>6110</v>
      </c>
      <c r="R47" s="15">
        <v>6135</v>
      </c>
      <c r="V47" t="s">
        <v>322</v>
      </c>
    </row>
    <row r="48" spans="2:23" ht="15">
      <c r="B48" s="3"/>
      <c r="C48" s="3"/>
      <c r="D48" s="3"/>
      <c r="E48" s="3"/>
      <c r="F48" s="3"/>
      <c r="G48" s="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3" ht="15">
      <c r="A49" s="17" t="s">
        <v>412</v>
      </c>
      <c r="C49" t="s">
        <v>1210</v>
      </c>
    </row>
    <row r="50" spans="1:22" ht="15">
      <c r="A50" t="s">
        <v>302</v>
      </c>
      <c r="E50" t="s">
        <v>415</v>
      </c>
      <c r="G50" t="s">
        <v>416</v>
      </c>
      <c r="J50" s="15">
        <v>7519</v>
      </c>
      <c r="N50" s="15">
        <v>7487</v>
      </c>
      <c r="R50" s="15">
        <v>7519</v>
      </c>
      <c r="V50" t="s">
        <v>299</v>
      </c>
    </row>
    <row r="51" spans="2:23" ht="15">
      <c r="B51" s="3"/>
      <c r="C51" s="3"/>
      <c r="D51" s="3"/>
      <c r="E51" s="3"/>
      <c r="F51" s="3"/>
      <c r="G51" s="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3" ht="15">
      <c r="A52" s="17" t="s">
        <v>417</v>
      </c>
      <c r="C52" t="s">
        <v>517</v>
      </c>
    </row>
    <row r="53" spans="1:18" ht="15">
      <c r="A53" t="s">
        <v>302</v>
      </c>
      <c r="E53" t="s">
        <v>419</v>
      </c>
      <c r="G53" t="s">
        <v>420</v>
      </c>
      <c r="J53" s="15">
        <v>8511</v>
      </c>
      <c r="N53" s="15">
        <v>8511</v>
      </c>
      <c r="R53" s="15">
        <v>7741</v>
      </c>
    </row>
    <row r="54" spans="1:18" ht="15">
      <c r="A54" t="s">
        <v>529</v>
      </c>
      <c r="N54" s="15">
        <v>887</v>
      </c>
      <c r="R54" t="s">
        <v>62</v>
      </c>
    </row>
    <row r="56" spans="1:22" ht="15">
      <c r="A56" t="s">
        <v>279</v>
      </c>
      <c r="N56" s="15">
        <v>9398</v>
      </c>
      <c r="R56" s="15">
        <v>7741</v>
      </c>
      <c r="V56" t="s">
        <v>299</v>
      </c>
    </row>
    <row r="57" spans="2:23" ht="15">
      <c r="B57" s="3"/>
      <c r="C57" s="3"/>
      <c r="D57" s="3"/>
      <c r="E57" s="3"/>
      <c r="F57" s="3"/>
      <c r="G57" s="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3" ht="15">
      <c r="A58" s="17" t="s">
        <v>422</v>
      </c>
      <c r="C58" t="s">
        <v>1211</v>
      </c>
    </row>
    <row r="59" spans="1:18" ht="15">
      <c r="A59" t="s">
        <v>302</v>
      </c>
      <c r="E59" t="s">
        <v>530</v>
      </c>
      <c r="G59" t="s">
        <v>425</v>
      </c>
      <c r="J59" s="15">
        <v>13766</v>
      </c>
      <c r="N59" s="15">
        <v>13654</v>
      </c>
      <c r="R59" s="15">
        <v>13766</v>
      </c>
    </row>
    <row r="60" spans="1:18" ht="39.75" customHeight="1">
      <c r="A60" s="5" t="s">
        <v>1212</v>
      </c>
      <c r="N60" s="15">
        <v>500</v>
      </c>
      <c r="R60" s="15">
        <v>379</v>
      </c>
    </row>
    <row r="62" spans="1:22" ht="15">
      <c r="A62" t="s">
        <v>279</v>
      </c>
      <c r="N62" s="15">
        <v>14154</v>
      </c>
      <c r="R62" s="15">
        <v>14145</v>
      </c>
      <c r="V62" t="s">
        <v>315</v>
      </c>
    </row>
  </sheetData>
  <sheetProtection selectLockedCells="1" selectUnlockedCells="1"/>
  <mergeCells count="78">
    <mergeCell ref="A2:F2"/>
    <mergeCell ref="I5:J5"/>
    <mergeCell ref="M5:N5"/>
    <mergeCell ref="Q5:R5"/>
    <mergeCell ref="U5:V5"/>
    <mergeCell ref="B6:C6"/>
    <mergeCell ref="D6:E6"/>
    <mergeCell ref="F6:G6"/>
    <mergeCell ref="H6:K6"/>
    <mergeCell ref="L6:O6"/>
    <mergeCell ref="P6:S6"/>
    <mergeCell ref="T6:W6"/>
    <mergeCell ref="I8:J8"/>
    <mergeCell ref="M8:N8"/>
    <mergeCell ref="Q8:R8"/>
    <mergeCell ref="B14:C14"/>
    <mergeCell ref="D14:E14"/>
    <mergeCell ref="F14:G14"/>
    <mergeCell ref="H14:K14"/>
    <mergeCell ref="L14:O14"/>
    <mergeCell ref="P14:S14"/>
    <mergeCell ref="T14:W14"/>
    <mergeCell ref="B21:C21"/>
    <mergeCell ref="D21:E21"/>
    <mergeCell ref="F21:G21"/>
    <mergeCell ref="H21:K21"/>
    <mergeCell ref="L21:O21"/>
    <mergeCell ref="P21:S21"/>
    <mergeCell ref="T21:W21"/>
    <mergeCell ref="B27:C27"/>
    <mergeCell ref="D27:E27"/>
    <mergeCell ref="F27:G27"/>
    <mergeCell ref="H27:K27"/>
    <mergeCell ref="L27:O27"/>
    <mergeCell ref="P27:S27"/>
    <mergeCell ref="T27:W27"/>
    <mergeCell ref="B33:C33"/>
    <mergeCell ref="D33:E33"/>
    <mergeCell ref="F33:G33"/>
    <mergeCell ref="H33:K33"/>
    <mergeCell ref="L33:O33"/>
    <mergeCell ref="P33:S33"/>
    <mergeCell ref="T33:W33"/>
    <mergeCell ref="B36:C36"/>
    <mergeCell ref="D36:E36"/>
    <mergeCell ref="F36:G36"/>
    <mergeCell ref="H36:K36"/>
    <mergeCell ref="L36:O36"/>
    <mergeCell ref="P36:S36"/>
    <mergeCell ref="T36:W36"/>
    <mergeCell ref="B42:C42"/>
    <mergeCell ref="D42:E42"/>
    <mergeCell ref="F42:G42"/>
    <mergeCell ref="H42:K42"/>
    <mergeCell ref="L42:O42"/>
    <mergeCell ref="P42:S42"/>
    <mergeCell ref="T42:W42"/>
    <mergeCell ref="B48:C48"/>
    <mergeCell ref="D48:E48"/>
    <mergeCell ref="F48:G48"/>
    <mergeCell ref="H48:K48"/>
    <mergeCell ref="L48:O48"/>
    <mergeCell ref="P48:S48"/>
    <mergeCell ref="T48:W48"/>
    <mergeCell ref="B51:C51"/>
    <mergeCell ref="D51:E51"/>
    <mergeCell ref="F51:G51"/>
    <mergeCell ref="H51:K51"/>
    <mergeCell ref="L51:O51"/>
    <mergeCell ref="P51:S51"/>
    <mergeCell ref="T51:W51"/>
    <mergeCell ref="B57:C57"/>
    <mergeCell ref="D57:E57"/>
    <mergeCell ref="F57:G57"/>
    <mergeCell ref="H57:K57"/>
    <mergeCell ref="L57:O57"/>
    <mergeCell ref="P57:S57"/>
    <mergeCell ref="T57:W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W5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512</v>
      </c>
      <c r="B2" s="1"/>
      <c r="C2" s="1"/>
      <c r="D2" s="1"/>
      <c r="E2" s="1"/>
      <c r="F2" s="1"/>
    </row>
    <row r="5" spans="1:22" ht="39.75" customHeight="1">
      <c r="A5" s="16" t="s">
        <v>1166</v>
      </c>
      <c r="C5" s="4" t="s">
        <v>267</v>
      </c>
      <c r="E5" s="16" t="s">
        <v>1167</v>
      </c>
      <c r="G5" s="4" t="s">
        <v>269</v>
      </c>
      <c r="I5" s="8" t="s">
        <v>270</v>
      </c>
      <c r="J5" s="8"/>
      <c r="M5" s="1" t="s">
        <v>101</v>
      </c>
      <c r="N5" s="1"/>
      <c r="Q5" s="1" t="s">
        <v>271</v>
      </c>
      <c r="R5" s="1"/>
      <c r="U5" s="8" t="s">
        <v>495</v>
      </c>
      <c r="V5" s="8"/>
    </row>
    <row r="6" spans="2:23" ht="15">
      <c r="B6" s="3"/>
      <c r="C6" s="3"/>
      <c r="D6" s="3"/>
      <c r="E6" s="3"/>
      <c r="F6" s="3"/>
      <c r="G6" s="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3" ht="15">
      <c r="A7" s="17" t="s">
        <v>427</v>
      </c>
      <c r="C7" t="s">
        <v>1213</v>
      </c>
    </row>
    <row r="8" spans="1:18" ht="15">
      <c r="A8" t="s">
        <v>302</v>
      </c>
      <c r="E8" t="s">
        <v>429</v>
      </c>
      <c r="G8" t="s">
        <v>430</v>
      </c>
      <c r="I8" s="2">
        <v>3500</v>
      </c>
      <c r="J8" s="2"/>
      <c r="M8" s="2">
        <v>3491</v>
      </c>
      <c r="N8" s="2"/>
      <c r="Q8" s="2">
        <v>3500</v>
      </c>
      <c r="R8" s="2"/>
    </row>
    <row r="9" spans="1:18" ht="15">
      <c r="A9" t="s">
        <v>302</v>
      </c>
      <c r="E9" t="s">
        <v>431</v>
      </c>
      <c r="G9" t="s">
        <v>430</v>
      </c>
      <c r="J9" s="15">
        <v>1147</v>
      </c>
      <c r="N9" s="15">
        <v>1132</v>
      </c>
      <c r="R9" s="15">
        <v>1147</v>
      </c>
    </row>
    <row r="10" spans="1:18" ht="39.75" customHeight="1">
      <c r="A10" s="5" t="s">
        <v>1214</v>
      </c>
      <c r="E10" t="s">
        <v>433</v>
      </c>
      <c r="G10" t="s">
        <v>430</v>
      </c>
      <c r="N10" s="15">
        <v>685</v>
      </c>
      <c r="R10" s="15">
        <v>314</v>
      </c>
    </row>
    <row r="11" spans="1:18" ht="39.75" customHeight="1">
      <c r="A11" s="5" t="s">
        <v>1215</v>
      </c>
      <c r="N11" s="15">
        <v>67</v>
      </c>
      <c r="R11" t="s">
        <v>62</v>
      </c>
    </row>
    <row r="13" spans="1:22" ht="15">
      <c r="A13" t="s">
        <v>279</v>
      </c>
      <c r="N13" s="15">
        <v>5375</v>
      </c>
      <c r="R13" s="15">
        <v>4961</v>
      </c>
      <c r="V13" t="s">
        <v>435</v>
      </c>
    </row>
    <row r="14" spans="2:23" ht="15">
      <c r="B14" s="3"/>
      <c r="C14" s="3"/>
      <c r="D14" s="3"/>
      <c r="E14" s="3"/>
      <c r="F14" s="3"/>
      <c r="G14" s="3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3" ht="15">
      <c r="A15" s="17" t="s">
        <v>436</v>
      </c>
      <c r="C15" t="s">
        <v>1216</v>
      </c>
    </row>
    <row r="16" spans="1:18" ht="15">
      <c r="A16" t="s">
        <v>302</v>
      </c>
      <c r="C16" t="s">
        <v>1217</v>
      </c>
      <c r="E16" t="s">
        <v>439</v>
      </c>
      <c r="G16" t="s">
        <v>440</v>
      </c>
      <c r="J16" s="15">
        <v>14797</v>
      </c>
      <c r="N16" s="15">
        <v>14722</v>
      </c>
      <c r="R16" s="15">
        <v>14798</v>
      </c>
    </row>
    <row r="17" spans="1:18" ht="39.75" customHeight="1">
      <c r="A17" s="5" t="s">
        <v>1218</v>
      </c>
      <c r="N17" s="15">
        <v>1200</v>
      </c>
      <c r="R17" s="15">
        <v>930</v>
      </c>
    </row>
    <row r="18" spans="1:18" ht="39.75" customHeight="1">
      <c r="A18" s="5" t="s">
        <v>1219</v>
      </c>
      <c r="N18" s="15">
        <v>68</v>
      </c>
      <c r="R18" s="15">
        <v>74</v>
      </c>
    </row>
    <row r="20" spans="1:22" ht="15">
      <c r="A20" t="s">
        <v>279</v>
      </c>
      <c r="N20" s="15">
        <v>15990</v>
      </c>
      <c r="R20" s="15">
        <v>15802</v>
      </c>
      <c r="V20" t="s">
        <v>315</v>
      </c>
    </row>
    <row r="21" spans="2:23" ht="15">
      <c r="B21" s="3"/>
      <c r="C21" s="3"/>
      <c r="D21" s="3"/>
      <c r="E21" s="3"/>
      <c r="F21" s="3"/>
      <c r="G21" s="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3" ht="15">
      <c r="A22" s="17" t="s">
        <v>444</v>
      </c>
      <c r="C22" t="s">
        <v>538</v>
      </c>
    </row>
    <row r="23" spans="1:18" ht="15">
      <c r="A23" t="s">
        <v>355</v>
      </c>
      <c r="C23" t="s">
        <v>303</v>
      </c>
      <c r="E23" t="s">
        <v>445</v>
      </c>
      <c r="G23" t="s">
        <v>446</v>
      </c>
      <c r="J23" s="15">
        <v>12198</v>
      </c>
      <c r="N23" s="15">
        <v>12143</v>
      </c>
      <c r="R23" s="15">
        <v>12197</v>
      </c>
    </row>
    <row r="24" spans="1:18" ht="39.75" customHeight="1">
      <c r="A24" s="5" t="s">
        <v>1220</v>
      </c>
      <c r="E24" t="s">
        <v>359</v>
      </c>
      <c r="G24" t="s">
        <v>446</v>
      </c>
      <c r="J24" t="s">
        <v>62</v>
      </c>
      <c r="N24" s="13">
        <v>-3</v>
      </c>
      <c r="R24" s="13">
        <v>-3</v>
      </c>
    </row>
    <row r="25" spans="1:18" ht="39.75" customHeight="1">
      <c r="A25" s="5" t="s">
        <v>1221</v>
      </c>
      <c r="N25" t="s">
        <v>62</v>
      </c>
      <c r="R25" s="15">
        <v>1049</v>
      </c>
    </row>
    <row r="27" spans="1:22" ht="15">
      <c r="A27" t="s">
        <v>279</v>
      </c>
      <c r="N27" s="15">
        <v>12140</v>
      </c>
      <c r="R27" s="15">
        <v>13243</v>
      </c>
      <c r="V27" t="s">
        <v>350</v>
      </c>
    </row>
    <row r="28" spans="2:23" ht="15">
      <c r="B28" s="3"/>
      <c r="C28" s="3"/>
      <c r="D28" s="3"/>
      <c r="E28" s="3"/>
      <c r="F28" s="3"/>
      <c r="G28" s="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3" ht="15">
      <c r="A29" s="17" t="s">
        <v>449</v>
      </c>
      <c r="C29" t="s">
        <v>1181</v>
      </c>
    </row>
    <row r="30" spans="1:18" ht="15">
      <c r="A30" t="s">
        <v>302</v>
      </c>
      <c r="E30" t="s">
        <v>450</v>
      </c>
      <c r="G30" t="s">
        <v>296</v>
      </c>
      <c r="J30" s="15">
        <v>10033</v>
      </c>
      <c r="N30" s="15">
        <v>9961</v>
      </c>
      <c r="R30" s="15">
        <v>9961</v>
      </c>
    </row>
    <row r="31" spans="1:18" ht="39.75" customHeight="1">
      <c r="A31" s="5" t="s">
        <v>1222</v>
      </c>
      <c r="E31" t="s">
        <v>452</v>
      </c>
      <c r="N31" s="15">
        <v>191</v>
      </c>
      <c r="R31" s="15">
        <v>191</v>
      </c>
    </row>
    <row r="32" spans="1:18" ht="39.75" customHeight="1">
      <c r="A32" s="5" t="s">
        <v>1223</v>
      </c>
      <c r="N32" s="15">
        <v>62</v>
      </c>
      <c r="R32" s="15">
        <v>62</v>
      </c>
    </row>
    <row r="34" spans="1:22" ht="15">
      <c r="A34" t="s">
        <v>279</v>
      </c>
      <c r="N34" s="15">
        <v>10214</v>
      </c>
      <c r="R34" s="15">
        <v>10214</v>
      </c>
      <c r="V34" t="s">
        <v>334</v>
      </c>
    </row>
    <row r="35" spans="2:23" ht="15">
      <c r="B35" s="3"/>
      <c r="C35" s="3"/>
      <c r="D35" s="3"/>
      <c r="E35" s="3"/>
      <c r="F35" s="3"/>
      <c r="G35" s="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3" ht="15">
      <c r="A36" s="17" t="s">
        <v>454</v>
      </c>
      <c r="C36" t="s">
        <v>1224</v>
      </c>
    </row>
    <row r="37" spans="1:18" ht="15">
      <c r="A37" t="s">
        <v>355</v>
      </c>
      <c r="E37" t="s">
        <v>456</v>
      </c>
      <c r="G37" t="s">
        <v>457</v>
      </c>
      <c r="J37" s="15">
        <v>13500</v>
      </c>
      <c r="N37" s="15">
        <v>13418</v>
      </c>
      <c r="R37" s="15">
        <v>13500</v>
      </c>
    </row>
    <row r="38" spans="1:18" ht="39.75" customHeight="1">
      <c r="A38" s="5" t="s">
        <v>1225</v>
      </c>
      <c r="N38" s="15">
        <v>737</v>
      </c>
      <c r="R38" s="15">
        <v>1118</v>
      </c>
    </row>
    <row r="40" spans="1:22" ht="15">
      <c r="A40" t="s">
        <v>279</v>
      </c>
      <c r="N40" s="15">
        <v>14155</v>
      </c>
      <c r="R40" s="15">
        <v>14618</v>
      </c>
      <c r="V40" t="s">
        <v>315</v>
      </c>
    </row>
    <row r="41" spans="2:23" ht="15">
      <c r="B41" s="3"/>
      <c r="C41" s="3"/>
      <c r="D41" s="3"/>
      <c r="E41" s="3"/>
      <c r="F41" s="3"/>
      <c r="G41" s="3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3" ht="15">
      <c r="A42" s="17" t="s">
        <v>537</v>
      </c>
      <c r="C42" t="s">
        <v>538</v>
      </c>
    </row>
    <row r="43" spans="1:18" ht="15">
      <c r="A43" t="s">
        <v>302</v>
      </c>
      <c r="C43" t="s">
        <v>303</v>
      </c>
      <c r="E43" t="s">
        <v>539</v>
      </c>
      <c r="G43" t="s">
        <v>540</v>
      </c>
      <c r="J43" s="15">
        <v>4550</v>
      </c>
      <c r="N43" s="15">
        <v>4550</v>
      </c>
      <c r="R43" s="15">
        <v>4550</v>
      </c>
    </row>
    <row r="44" spans="1:18" ht="39.75" customHeight="1">
      <c r="A44" s="5" t="s">
        <v>1226</v>
      </c>
      <c r="N44" s="15">
        <v>867</v>
      </c>
      <c r="R44" s="15">
        <v>2285</v>
      </c>
    </row>
    <row r="45" spans="1:18" ht="39.75" customHeight="1">
      <c r="A45" s="5" t="s">
        <v>1227</v>
      </c>
      <c r="N45" t="s">
        <v>62</v>
      </c>
      <c r="R45" t="s">
        <v>62</v>
      </c>
    </row>
    <row r="47" spans="1:22" ht="15">
      <c r="A47" t="s">
        <v>279</v>
      </c>
      <c r="N47" s="15">
        <v>5417</v>
      </c>
      <c r="R47" s="15">
        <v>6835</v>
      </c>
      <c r="V47" t="s">
        <v>322</v>
      </c>
    </row>
    <row r="48" spans="2:23" ht="15">
      <c r="B48" s="3"/>
      <c r="C48" s="3"/>
      <c r="D48" s="3"/>
      <c r="E48" s="3"/>
      <c r="F48" s="3"/>
      <c r="G48" s="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3" ht="15">
      <c r="A49" s="17" t="s">
        <v>459</v>
      </c>
      <c r="C49" t="s">
        <v>1228</v>
      </c>
    </row>
    <row r="50" ht="15">
      <c r="A50" s="17" t="s">
        <v>543</v>
      </c>
    </row>
    <row r="51" spans="1:18" ht="15">
      <c r="A51" t="s">
        <v>302</v>
      </c>
      <c r="E51" t="s">
        <v>325</v>
      </c>
      <c r="G51" t="s">
        <v>461</v>
      </c>
      <c r="J51" s="15">
        <v>7833</v>
      </c>
      <c r="N51" s="15">
        <v>7833</v>
      </c>
      <c r="R51" s="15">
        <v>7833</v>
      </c>
    </row>
    <row r="52" spans="1:18" ht="15">
      <c r="A52" t="s">
        <v>1229</v>
      </c>
      <c r="N52" s="15">
        <v>832</v>
      </c>
      <c r="R52" s="15">
        <v>465</v>
      </c>
    </row>
    <row r="54" spans="1:22" ht="15">
      <c r="A54" t="s">
        <v>279</v>
      </c>
      <c r="N54" s="15">
        <v>8665</v>
      </c>
      <c r="R54" s="15">
        <v>8298</v>
      </c>
      <c r="V54" t="s">
        <v>299</v>
      </c>
    </row>
  </sheetData>
  <sheetProtection selectLockedCells="1" selectUnlockedCells="1"/>
  <mergeCells count="57">
    <mergeCell ref="A2:F2"/>
    <mergeCell ref="I5:J5"/>
    <mergeCell ref="M5:N5"/>
    <mergeCell ref="Q5:R5"/>
    <mergeCell ref="U5:V5"/>
    <mergeCell ref="B6:C6"/>
    <mergeCell ref="D6:E6"/>
    <mergeCell ref="F6:G6"/>
    <mergeCell ref="H6:K6"/>
    <mergeCell ref="L6:O6"/>
    <mergeCell ref="P6:S6"/>
    <mergeCell ref="T6:W6"/>
    <mergeCell ref="I8:J8"/>
    <mergeCell ref="M8:N8"/>
    <mergeCell ref="Q8:R8"/>
    <mergeCell ref="B14:C14"/>
    <mergeCell ref="D14:E14"/>
    <mergeCell ref="F14:G14"/>
    <mergeCell ref="H14:K14"/>
    <mergeCell ref="L14:O14"/>
    <mergeCell ref="P14:S14"/>
    <mergeCell ref="T14:W14"/>
    <mergeCell ref="B21:C21"/>
    <mergeCell ref="D21:E21"/>
    <mergeCell ref="F21:G21"/>
    <mergeCell ref="H21:K21"/>
    <mergeCell ref="L21:O21"/>
    <mergeCell ref="P21:S21"/>
    <mergeCell ref="T21:W21"/>
    <mergeCell ref="B28:C28"/>
    <mergeCell ref="D28:E28"/>
    <mergeCell ref="F28:G28"/>
    <mergeCell ref="H28:K28"/>
    <mergeCell ref="L28:O28"/>
    <mergeCell ref="P28:S28"/>
    <mergeCell ref="T28:W28"/>
    <mergeCell ref="B35:C35"/>
    <mergeCell ref="D35:E35"/>
    <mergeCell ref="F35:G35"/>
    <mergeCell ref="H35:K35"/>
    <mergeCell ref="L35:O35"/>
    <mergeCell ref="P35:S35"/>
    <mergeCell ref="T35:W35"/>
    <mergeCell ref="B41:C41"/>
    <mergeCell ref="D41:E41"/>
    <mergeCell ref="F41:G41"/>
    <mergeCell ref="H41:K41"/>
    <mergeCell ref="L41:O41"/>
    <mergeCell ref="P41:S41"/>
    <mergeCell ref="T41:W41"/>
    <mergeCell ref="B48:C48"/>
    <mergeCell ref="D48:E48"/>
    <mergeCell ref="F48:G48"/>
    <mergeCell ref="H48:K48"/>
    <mergeCell ref="L48:O48"/>
    <mergeCell ref="P48:S48"/>
    <mergeCell ref="T48:W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P3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100</v>
      </c>
      <c r="D3" s="1"/>
      <c r="E3" s="1"/>
      <c r="F3" s="1"/>
      <c r="G3" s="1"/>
      <c r="H3" s="1"/>
      <c r="K3" s="1" t="s">
        <v>101</v>
      </c>
      <c r="L3" s="1"/>
      <c r="M3" s="1"/>
      <c r="N3" s="1"/>
      <c r="O3" s="1"/>
      <c r="P3" s="1"/>
    </row>
    <row r="4" spans="3:16" ht="15">
      <c r="C4" s="1" t="s">
        <v>102</v>
      </c>
      <c r="D4" s="1"/>
      <c r="G4" s="1" t="s">
        <v>103</v>
      </c>
      <c r="H4" s="1"/>
      <c r="K4" s="1" t="s">
        <v>102</v>
      </c>
      <c r="L4" s="1"/>
      <c r="O4" s="1" t="s">
        <v>103</v>
      </c>
      <c r="P4" s="1"/>
    </row>
    <row r="5" spans="1:16" ht="15">
      <c r="A5" t="s">
        <v>123</v>
      </c>
      <c r="D5" t="s">
        <v>124</v>
      </c>
      <c r="H5" t="s">
        <v>125</v>
      </c>
      <c r="L5" t="s">
        <v>126</v>
      </c>
      <c r="P5" t="s">
        <v>127</v>
      </c>
    </row>
    <row r="6" spans="1:16" ht="15">
      <c r="A6" t="s">
        <v>128</v>
      </c>
      <c r="D6" s="10">
        <v>9.1</v>
      </c>
      <c r="H6" s="10">
        <v>8.8</v>
      </c>
      <c r="L6" s="10">
        <v>8.4</v>
      </c>
      <c r="P6" s="10">
        <v>8.5</v>
      </c>
    </row>
    <row r="7" spans="1:16" ht="15">
      <c r="A7" t="s">
        <v>129</v>
      </c>
      <c r="D7" s="10">
        <v>8.8</v>
      </c>
      <c r="H7" s="10">
        <v>11.2</v>
      </c>
      <c r="L7" s="10">
        <v>7.6</v>
      </c>
      <c r="P7" s="10">
        <v>9.6</v>
      </c>
    </row>
    <row r="8" spans="1:16" ht="15">
      <c r="A8" t="s">
        <v>130</v>
      </c>
      <c r="D8" s="10">
        <v>5.3</v>
      </c>
      <c r="H8" s="10">
        <v>5.1</v>
      </c>
      <c r="L8" s="10">
        <v>5</v>
      </c>
      <c r="P8" s="10">
        <v>5.1</v>
      </c>
    </row>
    <row r="9" spans="1:16" ht="15">
      <c r="A9" t="s">
        <v>131</v>
      </c>
      <c r="D9" s="10">
        <v>5</v>
      </c>
      <c r="H9" s="10">
        <v>4.9</v>
      </c>
      <c r="L9" s="10">
        <v>4.6</v>
      </c>
      <c r="P9" s="10">
        <v>4.7</v>
      </c>
    </row>
    <row r="10" spans="1:16" ht="15">
      <c r="A10" t="s">
        <v>132</v>
      </c>
      <c r="D10" s="10">
        <v>4.7</v>
      </c>
      <c r="H10" s="10">
        <v>4.8</v>
      </c>
      <c r="L10" s="10">
        <v>4.1</v>
      </c>
      <c r="P10" s="10">
        <v>4.5</v>
      </c>
    </row>
    <row r="11" spans="1:16" ht="15">
      <c r="A11" t="s">
        <v>133</v>
      </c>
      <c r="D11" s="10">
        <v>4.7</v>
      </c>
      <c r="H11" s="10">
        <v>4.6</v>
      </c>
      <c r="L11" s="10">
        <v>4.4</v>
      </c>
      <c r="P11" s="10">
        <v>4.5</v>
      </c>
    </row>
    <row r="12" spans="1:16" ht="15">
      <c r="A12" t="s">
        <v>134</v>
      </c>
      <c r="D12" s="10">
        <v>4.3</v>
      </c>
      <c r="H12" s="10">
        <v>4.3</v>
      </c>
      <c r="L12" s="10">
        <v>3.5</v>
      </c>
      <c r="P12" s="10">
        <v>3.6</v>
      </c>
    </row>
    <row r="13" spans="1:16" ht="15">
      <c r="A13" t="s">
        <v>135</v>
      </c>
      <c r="D13" s="10">
        <v>4</v>
      </c>
      <c r="H13" s="10">
        <v>2</v>
      </c>
      <c r="L13" s="10">
        <v>3.8</v>
      </c>
      <c r="P13" s="10">
        <v>1.9</v>
      </c>
    </row>
    <row r="14" spans="1:16" ht="15">
      <c r="A14" t="s">
        <v>136</v>
      </c>
      <c r="D14" s="10">
        <v>3.8</v>
      </c>
      <c r="H14" s="10">
        <v>3.7</v>
      </c>
      <c r="L14" s="10">
        <v>3.5</v>
      </c>
      <c r="P14" s="10">
        <v>3.5</v>
      </c>
    </row>
    <row r="15" spans="1:16" ht="15">
      <c r="A15" t="s">
        <v>137</v>
      </c>
      <c r="D15" s="10">
        <v>3.5</v>
      </c>
      <c r="H15" s="10">
        <v>3.5</v>
      </c>
      <c r="L15" s="10">
        <v>3.1</v>
      </c>
      <c r="P15" s="10">
        <v>3.2</v>
      </c>
    </row>
    <row r="16" spans="1:16" ht="15">
      <c r="A16" t="s">
        <v>138</v>
      </c>
      <c r="D16" s="10">
        <v>3.5</v>
      </c>
      <c r="H16" s="10">
        <v>3.5</v>
      </c>
      <c r="L16" s="10">
        <v>3.3</v>
      </c>
      <c r="P16" s="10">
        <v>3.4</v>
      </c>
    </row>
    <row r="17" spans="1:16" ht="15">
      <c r="A17" t="s">
        <v>139</v>
      </c>
      <c r="D17" s="10">
        <v>3.3</v>
      </c>
      <c r="H17" s="10">
        <v>3.3</v>
      </c>
      <c r="L17" s="10">
        <v>3.1</v>
      </c>
      <c r="P17" s="10">
        <v>3.2</v>
      </c>
    </row>
    <row r="18" spans="1:16" ht="15">
      <c r="A18" t="s">
        <v>140</v>
      </c>
      <c r="D18" s="10">
        <v>3.2</v>
      </c>
      <c r="H18" s="10">
        <v>3.1</v>
      </c>
      <c r="L18" s="10">
        <v>3</v>
      </c>
      <c r="P18" s="10">
        <v>3</v>
      </c>
    </row>
    <row r="19" spans="1:16" ht="15">
      <c r="A19" t="s">
        <v>141</v>
      </c>
      <c r="D19" s="10">
        <v>2.9</v>
      </c>
      <c r="H19" s="10">
        <v>2.8</v>
      </c>
      <c r="L19" s="10">
        <v>2.5</v>
      </c>
      <c r="P19" s="10">
        <v>2.6</v>
      </c>
    </row>
    <row r="20" spans="1:16" ht="15">
      <c r="A20" t="s">
        <v>142</v>
      </c>
      <c r="D20" s="10">
        <v>2.8</v>
      </c>
      <c r="H20" s="10">
        <v>2.7</v>
      </c>
      <c r="L20" s="10">
        <v>2.7</v>
      </c>
      <c r="P20" s="10">
        <v>2.7</v>
      </c>
    </row>
    <row r="21" spans="1:16" ht="15">
      <c r="A21" t="s">
        <v>143</v>
      </c>
      <c r="D21" s="10">
        <v>2.8</v>
      </c>
      <c r="H21" t="s">
        <v>62</v>
      </c>
      <c r="L21" s="10">
        <v>2.7</v>
      </c>
      <c r="P21" t="s">
        <v>62</v>
      </c>
    </row>
    <row r="22" spans="1:16" ht="15">
      <c r="A22" t="s">
        <v>144</v>
      </c>
      <c r="D22" s="10">
        <v>2.7</v>
      </c>
      <c r="H22" s="10">
        <v>2.6</v>
      </c>
      <c r="L22" s="10">
        <v>3</v>
      </c>
      <c r="P22" s="10">
        <v>3.1</v>
      </c>
    </row>
    <row r="23" spans="1:16" ht="15">
      <c r="A23" t="s">
        <v>145</v>
      </c>
      <c r="D23" s="10">
        <v>2.5</v>
      </c>
      <c r="H23" s="10">
        <v>2.6</v>
      </c>
      <c r="L23" s="10">
        <v>2.4</v>
      </c>
      <c r="P23" s="10">
        <v>2.5</v>
      </c>
    </row>
    <row r="24" spans="1:16" ht="15">
      <c r="A24" t="s">
        <v>146</v>
      </c>
      <c r="D24" s="10">
        <v>2.4</v>
      </c>
      <c r="H24" s="10">
        <v>2.4</v>
      </c>
      <c r="L24" s="10">
        <v>2.3</v>
      </c>
      <c r="P24" s="10">
        <v>2.4</v>
      </c>
    </row>
    <row r="25" spans="1:16" ht="15">
      <c r="A25" t="s">
        <v>147</v>
      </c>
      <c r="D25" s="10">
        <v>1.8</v>
      </c>
      <c r="H25" s="10">
        <v>2.3</v>
      </c>
      <c r="L25" s="10">
        <v>2.8</v>
      </c>
      <c r="P25" s="10">
        <v>2.8</v>
      </c>
    </row>
    <row r="26" spans="1:16" ht="15">
      <c r="A26" t="s">
        <v>148</v>
      </c>
      <c r="D26" s="10">
        <v>1.8</v>
      </c>
      <c r="H26" s="10">
        <v>1.8</v>
      </c>
      <c r="L26" s="10">
        <v>1.7000000000000002</v>
      </c>
      <c r="P26" s="10">
        <v>1.6</v>
      </c>
    </row>
    <row r="27" spans="1:16" ht="15">
      <c r="A27" t="s">
        <v>149</v>
      </c>
      <c r="D27" s="10">
        <v>1.6</v>
      </c>
      <c r="H27" s="10">
        <v>1.6</v>
      </c>
      <c r="L27" s="10">
        <v>1.6</v>
      </c>
      <c r="P27" s="10">
        <v>1.7000000000000002</v>
      </c>
    </row>
    <row r="28" spans="1:16" ht="15">
      <c r="A28" t="s">
        <v>150</v>
      </c>
      <c r="D28" s="10">
        <v>1.5</v>
      </c>
      <c r="H28" s="10">
        <v>1.9</v>
      </c>
      <c r="L28" s="10">
        <v>3.7</v>
      </c>
      <c r="P28" s="10">
        <v>3.4</v>
      </c>
    </row>
    <row r="29" spans="1:16" ht="15">
      <c r="A29" t="s">
        <v>151</v>
      </c>
      <c r="D29" s="10">
        <v>0.5</v>
      </c>
      <c r="H29" s="10">
        <v>0.4</v>
      </c>
      <c r="L29" s="10">
        <v>0.4</v>
      </c>
      <c r="P29" s="10">
        <v>0.4</v>
      </c>
    </row>
    <row r="30" spans="1:16" ht="15">
      <c r="A30" t="s">
        <v>152</v>
      </c>
      <c r="D30" s="10">
        <v>0.5</v>
      </c>
      <c r="H30" s="10">
        <v>3.6</v>
      </c>
      <c r="L30" s="10">
        <v>4.2</v>
      </c>
      <c r="P30" s="10">
        <v>6.2</v>
      </c>
    </row>
    <row r="31" spans="1:16" ht="15">
      <c r="A31" t="s">
        <v>153</v>
      </c>
      <c r="D31" t="s">
        <v>62</v>
      </c>
      <c r="H31" s="10">
        <v>1.9</v>
      </c>
      <c r="L31" t="s">
        <v>62</v>
      </c>
      <c r="P31" s="10">
        <v>1.8</v>
      </c>
    </row>
    <row r="33" spans="1:16" ht="15">
      <c r="A33" t="s">
        <v>113</v>
      </c>
      <c r="D33" t="s">
        <v>114</v>
      </c>
      <c r="H33" t="s">
        <v>114</v>
      </c>
      <c r="L33" t="s">
        <v>114</v>
      </c>
      <c r="P33" t="s">
        <v>114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W43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4.7109375" style="0" customWidth="1"/>
    <col min="23" max="16384" width="8.7109375" style="0" customWidth="1"/>
  </cols>
  <sheetData>
    <row r="2" spans="1:6" ht="15">
      <c r="A2" s="1" t="s">
        <v>512</v>
      </c>
      <c r="B2" s="1"/>
      <c r="C2" s="1"/>
      <c r="D2" s="1"/>
      <c r="E2" s="1"/>
      <c r="F2" s="1"/>
    </row>
    <row r="5" spans="1:22" ht="39.75" customHeight="1">
      <c r="A5" s="16" t="s">
        <v>1166</v>
      </c>
      <c r="C5" s="4" t="s">
        <v>267</v>
      </c>
      <c r="E5" s="16" t="s">
        <v>1167</v>
      </c>
      <c r="G5" s="4" t="s">
        <v>269</v>
      </c>
      <c r="I5" s="8" t="s">
        <v>270</v>
      </c>
      <c r="J5" s="8"/>
      <c r="M5" s="1" t="s">
        <v>101</v>
      </c>
      <c r="N5" s="1"/>
      <c r="Q5" s="1" t="s">
        <v>271</v>
      </c>
      <c r="R5" s="1"/>
      <c r="U5" s="8" t="s">
        <v>1168</v>
      </c>
      <c r="V5" s="8"/>
    </row>
    <row r="6" spans="2:23" ht="15">
      <c r="B6" s="3"/>
      <c r="C6" s="3"/>
      <c r="D6" s="3"/>
      <c r="E6" s="3"/>
      <c r="F6" s="3"/>
      <c r="G6" s="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3" ht="15">
      <c r="A7" s="17" t="s">
        <v>470</v>
      </c>
      <c r="C7" t="s">
        <v>150</v>
      </c>
    </row>
    <row r="8" spans="1:18" ht="15">
      <c r="A8" t="s">
        <v>1230</v>
      </c>
      <c r="E8" t="s">
        <v>472</v>
      </c>
      <c r="G8" t="s">
        <v>473</v>
      </c>
      <c r="I8" s="2">
        <v>1664</v>
      </c>
      <c r="J8" s="2"/>
      <c r="M8" s="2">
        <v>1652</v>
      </c>
      <c r="N8" s="2"/>
      <c r="Q8" s="2">
        <v>1652</v>
      </c>
      <c r="R8" s="2"/>
    </row>
    <row r="9" spans="1:18" ht="15">
      <c r="A9" t="s">
        <v>474</v>
      </c>
      <c r="N9" t="s">
        <v>62</v>
      </c>
      <c r="R9" t="s">
        <v>62</v>
      </c>
    </row>
    <row r="11" spans="1:22" ht="15">
      <c r="A11" t="s">
        <v>279</v>
      </c>
      <c r="N11" s="15">
        <v>1652</v>
      </c>
      <c r="R11" s="15">
        <v>1652</v>
      </c>
      <c r="V11" t="s">
        <v>280</v>
      </c>
    </row>
    <row r="12" spans="2:23" ht="15">
      <c r="B12" s="3"/>
      <c r="C12" s="3"/>
      <c r="D12" s="3"/>
      <c r="E12" s="3"/>
      <c r="F12" s="3"/>
      <c r="G12" s="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3" ht="15">
      <c r="A13" s="17" t="s">
        <v>1231</v>
      </c>
      <c r="C13" t="s">
        <v>150</v>
      </c>
    </row>
    <row r="14" spans="1:18" ht="15">
      <c r="A14" t="s">
        <v>1232</v>
      </c>
      <c r="E14" t="s">
        <v>431</v>
      </c>
      <c r="G14" t="s">
        <v>476</v>
      </c>
      <c r="J14" s="15">
        <v>7594</v>
      </c>
      <c r="N14" s="15">
        <v>7256</v>
      </c>
      <c r="R14" s="15">
        <v>2974</v>
      </c>
    </row>
    <row r="15" spans="1:18" ht="39.75" customHeight="1">
      <c r="A15" s="5" t="s">
        <v>1233</v>
      </c>
      <c r="E15" t="s">
        <v>477</v>
      </c>
      <c r="G15" t="s">
        <v>476</v>
      </c>
      <c r="J15" s="15">
        <v>250</v>
      </c>
      <c r="N15" s="15">
        <v>165</v>
      </c>
      <c r="R15" s="15">
        <v>165</v>
      </c>
    </row>
    <row r="16" spans="1:18" ht="15">
      <c r="A16" t="s">
        <v>478</v>
      </c>
      <c r="N16" s="15">
        <v>416</v>
      </c>
      <c r="R16" t="s">
        <v>62</v>
      </c>
    </row>
    <row r="18" spans="1:22" ht="15">
      <c r="A18" t="s">
        <v>279</v>
      </c>
      <c r="N18" s="15">
        <v>7837</v>
      </c>
      <c r="R18" s="15">
        <v>3139</v>
      </c>
      <c r="V18" t="s">
        <v>280</v>
      </c>
    </row>
    <row r="19" spans="2:23" ht="15">
      <c r="B19" s="3"/>
      <c r="C19" s="3"/>
      <c r="D19" s="3"/>
      <c r="E19" s="3"/>
      <c r="F19" s="3"/>
      <c r="G19" s="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3" ht="15">
      <c r="A20" s="17" t="s">
        <v>479</v>
      </c>
      <c r="C20" t="s">
        <v>538</v>
      </c>
    </row>
    <row r="21" spans="1:18" ht="15">
      <c r="A21" t="s">
        <v>302</v>
      </c>
      <c r="C21" t="s">
        <v>303</v>
      </c>
      <c r="E21" t="s">
        <v>468</v>
      </c>
      <c r="G21" t="s">
        <v>480</v>
      </c>
      <c r="J21" s="15">
        <v>4550</v>
      </c>
      <c r="N21" s="15">
        <v>4522</v>
      </c>
      <c r="R21" s="15">
        <v>4550</v>
      </c>
    </row>
    <row r="22" spans="1:18" ht="15">
      <c r="A22" t="s">
        <v>481</v>
      </c>
      <c r="N22" s="15">
        <v>710</v>
      </c>
      <c r="R22" s="15">
        <v>758</v>
      </c>
    </row>
    <row r="24" spans="1:22" ht="15">
      <c r="A24" t="s">
        <v>279</v>
      </c>
      <c r="N24" s="15">
        <v>5232</v>
      </c>
      <c r="R24" s="15">
        <v>5308</v>
      </c>
      <c r="V24" t="s">
        <v>322</v>
      </c>
    </row>
    <row r="25" spans="2:23" ht="15">
      <c r="B25" s="3"/>
      <c r="C25" s="3"/>
      <c r="D25" s="3"/>
      <c r="E25" s="3"/>
      <c r="F25" s="3"/>
      <c r="G25" s="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3" ht="15">
      <c r="A26" s="17" t="s">
        <v>482</v>
      </c>
      <c r="C26" t="s">
        <v>1176</v>
      </c>
    </row>
    <row r="27" spans="1:18" ht="15">
      <c r="A27" t="s">
        <v>355</v>
      </c>
      <c r="E27" t="s">
        <v>325</v>
      </c>
      <c r="G27" t="s">
        <v>483</v>
      </c>
      <c r="J27" s="15">
        <v>6833</v>
      </c>
      <c r="N27" s="15">
        <v>6425</v>
      </c>
      <c r="R27" s="15">
        <v>6833</v>
      </c>
    </row>
    <row r="28" spans="1:18" ht="15">
      <c r="A28" t="s">
        <v>1234</v>
      </c>
      <c r="N28" s="15">
        <v>1069</v>
      </c>
      <c r="R28" s="15">
        <v>1069</v>
      </c>
    </row>
    <row r="29" spans="1:18" ht="15">
      <c r="A29" t="s">
        <v>485</v>
      </c>
      <c r="N29" s="15">
        <v>566</v>
      </c>
      <c r="R29" s="15">
        <v>312</v>
      </c>
    </row>
    <row r="31" spans="1:22" ht="15">
      <c r="A31" t="s">
        <v>279</v>
      </c>
      <c r="N31" s="15">
        <v>8060</v>
      </c>
      <c r="R31" s="15">
        <v>8214</v>
      </c>
      <c r="V31" t="s">
        <v>299</v>
      </c>
    </row>
    <row r="32" spans="2:23" ht="15">
      <c r="B32" s="3"/>
      <c r="C32" s="3"/>
      <c r="D32" s="3"/>
      <c r="E32" s="3"/>
      <c r="F32" s="3"/>
      <c r="G32" s="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3" ht="15">
      <c r="A33" s="17" t="s">
        <v>486</v>
      </c>
      <c r="C33" t="s">
        <v>1235</v>
      </c>
    </row>
    <row r="34" spans="1:18" ht="15">
      <c r="A34" t="s">
        <v>302</v>
      </c>
      <c r="E34" t="s">
        <v>381</v>
      </c>
      <c r="G34" t="s">
        <v>488</v>
      </c>
      <c r="J34" s="15">
        <v>12552</v>
      </c>
      <c r="N34" s="15">
        <v>12434</v>
      </c>
      <c r="R34" s="15">
        <v>12434</v>
      </c>
    </row>
    <row r="35" spans="1:18" ht="39.75" customHeight="1">
      <c r="A35" s="5" t="s">
        <v>1236</v>
      </c>
      <c r="N35" s="15">
        <v>2500</v>
      </c>
      <c r="R35" s="15">
        <v>2500</v>
      </c>
    </row>
    <row r="37" spans="1:22" ht="15">
      <c r="A37" t="s">
        <v>279</v>
      </c>
      <c r="N37" s="15">
        <v>14934</v>
      </c>
      <c r="R37" s="15">
        <v>14934</v>
      </c>
      <c r="V37" t="s">
        <v>315</v>
      </c>
    </row>
    <row r="39" spans="2:23" ht="15">
      <c r="B39" s="3"/>
      <c r="C39" s="3"/>
      <c r="D39" s="3"/>
      <c r="E39" s="3"/>
      <c r="F39" s="3"/>
      <c r="G39" s="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2" ht="15">
      <c r="A40" s="4" t="s">
        <v>490</v>
      </c>
      <c r="N40" s="15">
        <v>226231</v>
      </c>
      <c r="R40" s="15">
        <v>224537</v>
      </c>
      <c r="V40" t="s">
        <v>547</v>
      </c>
    </row>
    <row r="42" spans="2:23" ht="15">
      <c r="B42" s="3"/>
      <c r="C42" s="3"/>
      <c r="D42" s="3"/>
      <c r="E42" s="3"/>
      <c r="F42" s="3"/>
      <c r="G42" s="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2" ht="15">
      <c r="A43" s="4" t="s">
        <v>492</v>
      </c>
      <c r="M43" s="2">
        <v>315214</v>
      </c>
      <c r="N43" s="2"/>
      <c r="Q43" s="2">
        <v>306981</v>
      </c>
      <c r="R43" s="2"/>
      <c r="V43" t="s">
        <v>548</v>
      </c>
    </row>
  </sheetData>
  <sheetProtection selectLockedCells="1" selectUnlockedCells="1"/>
  <mergeCells count="59">
    <mergeCell ref="A2:F2"/>
    <mergeCell ref="I5:J5"/>
    <mergeCell ref="M5:N5"/>
    <mergeCell ref="Q5:R5"/>
    <mergeCell ref="U5:V5"/>
    <mergeCell ref="B6:C6"/>
    <mergeCell ref="D6:E6"/>
    <mergeCell ref="F6:G6"/>
    <mergeCell ref="H6:K6"/>
    <mergeCell ref="L6:O6"/>
    <mergeCell ref="P6:S6"/>
    <mergeCell ref="T6:W6"/>
    <mergeCell ref="I8:J8"/>
    <mergeCell ref="M8:N8"/>
    <mergeCell ref="Q8:R8"/>
    <mergeCell ref="B12:C12"/>
    <mergeCell ref="D12:E12"/>
    <mergeCell ref="F12:G12"/>
    <mergeCell ref="H12:K12"/>
    <mergeCell ref="L12:O12"/>
    <mergeCell ref="P12:S12"/>
    <mergeCell ref="T12:W12"/>
    <mergeCell ref="B19:C19"/>
    <mergeCell ref="D19:E19"/>
    <mergeCell ref="F19:G19"/>
    <mergeCell ref="H19:K19"/>
    <mergeCell ref="L19:O19"/>
    <mergeCell ref="P19:S19"/>
    <mergeCell ref="T19:W19"/>
    <mergeCell ref="B25:C25"/>
    <mergeCell ref="D25:E25"/>
    <mergeCell ref="F25:G25"/>
    <mergeCell ref="H25:K25"/>
    <mergeCell ref="L25:O25"/>
    <mergeCell ref="P25:S25"/>
    <mergeCell ref="T25:W25"/>
    <mergeCell ref="B32:C32"/>
    <mergeCell ref="D32:E32"/>
    <mergeCell ref="F32:G32"/>
    <mergeCell ref="H32:K32"/>
    <mergeCell ref="L32:O32"/>
    <mergeCell ref="P32:S32"/>
    <mergeCell ref="T32:W32"/>
    <mergeCell ref="B39:C39"/>
    <mergeCell ref="D39:E39"/>
    <mergeCell ref="F39:G39"/>
    <mergeCell ref="H39:K39"/>
    <mergeCell ref="L39:O39"/>
    <mergeCell ref="P39:S39"/>
    <mergeCell ref="T39:W39"/>
    <mergeCell ref="B42:C42"/>
    <mergeCell ref="D42:E42"/>
    <mergeCell ref="F42:G42"/>
    <mergeCell ref="H42:K42"/>
    <mergeCell ref="L42:O42"/>
    <mergeCell ref="P42:S42"/>
    <mergeCell ref="T42:W42"/>
    <mergeCell ref="M43:N43"/>
    <mergeCell ref="Q43:R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W5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3.7109375" style="0" customWidth="1"/>
    <col min="23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1:22" ht="39.75" customHeight="1">
      <c r="A5" s="16" t="s">
        <v>1166</v>
      </c>
      <c r="C5" s="4" t="s">
        <v>267</v>
      </c>
      <c r="E5" s="16" t="s">
        <v>1167</v>
      </c>
      <c r="G5" s="4" t="s">
        <v>269</v>
      </c>
      <c r="I5" s="8" t="s">
        <v>270</v>
      </c>
      <c r="J5" s="8"/>
      <c r="M5" s="1" t="s">
        <v>101</v>
      </c>
      <c r="N5" s="1"/>
      <c r="Q5" s="8" t="s">
        <v>1237</v>
      </c>
      <c r="R5" s="8"/>
      <c r="U5" s="8" t="s">
        <v>495</v>
      </c>
      <c r="V5" s="8"/>
    </row>
    <row r="6" spans="2:23" ht="15">
      <c r="B6" s="3"/>
      <c r="C6" s="3"/>
      <c r="D6" s="3"/>
      <c r="E6" s="3"/>
      <c r="F6" s="3"/>
      <c r="G6" s="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ht="15">
      <c r="A7" s="4" t="s">
        <v>1238</v>
      </c>
    </row>
    <row r="8" spans="2:23" ht="15">
      <c r="B8" s="3"/>
      <c r="C8" s="3"/>
      <c r="D8" s="3"/>
      <c r="E8" s="3"/>
      <c r="F8" s="3"/>
      <c r="G8" s="3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3" ht="39.75" customHeight="1">
      <c r="A9" s="18" t="s">
        <v>1239</v>
      </c>
      <c r="C9" t="s">
        <v>487</v>
      </c>
    </row>
    <row r="10" spans="1:18" ht="15">
      <c r="A10" t="s">
        <v>302</v>
      </c>
      <c r="C10" t="s">
        <v>310</v>
      </c>
      <c r="E10" t="s">
        <v>325</v>
      </c>
      <c r="G10" t="s">
        <v>1240</v>
      </c>
      <c r="I10" s="2">
        <v>8909</v>
      </c>
      <c r="J10" s="2"/>
      <c r="M10" s="2">
        <v>8909</v>
      </c>
      <c r="N10" s="2"/>
      <c r="Q10" s="2">
        <v>8909</v>
      </c>
      <c r="R10" s="2"/>
    </row>
    <row r="11" spans="1:18" ht="15">
      <c r="A11" t="s">
        <v>302</v>
      </c>
      <c r="E11" t="s">
        <v>325</v>
      </c>
      <c r="G11" t="s">
        <v>1240</v>
      </c>
      <c r="J11" s="15">
        <v>11654</v>
      </c>
      <c r="N11" s="15">
        <v>11530</v>
      </c>
      <c r="R11" s="15">
        <v>11654</v>
      </c>
    </row>
    <row r="12" spans="1:18" ht="15">
      <c r="A12" t="s">
        <v>1241</v>
      </c>
      <c r="N12" t="s">
        <v>62</v>
      </c>
      <c r="R12" s="15">
        <v>8569</v>
      </c>
    </row>
    <row r="13" spans="1:18" ht="39.75" customHeight="1">
      <c r="A13" s="5" t="s">
        <v>1242</v>
      </c>
      <c r="N13" s="15">
        <v>270</v>
      </c>
      <c r="R13" s="15">
        <v>1481</v>
      </c>
    </row>
    <row r="15" spans="1:22" ht="15">
      <c r="A15" t="s">
        <v>279</v>
      </c>
      <c r="N15" s="15">
        <v>20709</v>
      </c>
      <c r="R15" s="15">
        <v>30613</v>
      </c>
      <c r="V15" t="s">
        <v>1243</v>
      </c>
    </row>
    <row r="17" spans="1:22" ht="15">
      <c r="A17" s="4" t="s">
        <v>1244</v>
      </c>
      <c r="N17" s="15">
        <v>20709</v>
      </c>
      <c r="R17" s="15">
        <v>30613</v>
      </c>
      <c r="V17" t="s">
        <v>1243</v>
      </c>
    </row>
    <row r="19" spans="2:23" ht="15">
      <c r="B19" s="3"/>
      <c r="C19" s="3"/>
      <c r="D19" s="3"/>
      <c r="E19" s="3"/>
      <c r="F19" s="3"/>
      <c r="G19" s="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ht="15">
      <c r="A20" s="4" t="s">
        <v>1169</v>
      </c>
    </row>
    <row r="21" spans="2:23" ht="15">
      <c r="B21" s="3"/>
      <c r="C21" s="3"/>
      <c r="D21" s="3"/>
      <c r="E21" s="3"/>
      <c r="F21" s="3"/>
      <c r="G21" s="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3" ht="15">
      <c r="A22" s="17" t="s">
        <v>274</v>
      </c>
      <c r="C22" t="s">
        <v>275</v>
      </c>
    </row>
    <row r="23" spans="1:18" ht="15">
      <c r="A23" t="s">
        <v>302</v>
      </c>
      <c r="C23" t="s">
        <v>283</v>
      </c>
      <c r="E23" t="s">
        <v>325</v>
      </c>
      <c r="G23" t="s">
        <v>496</v>
      </c>
      <c r="J23" s="15">
        <v>6200</v>
      </c>
      <c r="N23" s="15">
        <v>5937</v>
      </c>
      <c r="R23" s="15">
        <v>5937</v>
      </c>
    </row>
    <row r="24" spans="1:18" ht="15">
      <c r="A24" t="s">
        <v>276</v>
      </c>
      <c r="N24" s="15">
        <v>220</v>
      </c>
      <c r="R24" s="15">
        <v>220</v>
      </c>
    </row>
    <row r="25" spans="1:18" ht="39.75" customHeight="1">
      <c r="A25" s="5" t="s">
        <v>1245</v>
      </c>
      <c r="N25" s="15">
        <v>1169</v>
      </c>
      <c r="R25" s="15">
        <v>1169</v>
      </c>
    </row>
    <row r="27" spans="1:22" ht="15">
      <c r="A27" t="s">
        <v>279</v>
      </c>
      <c r="N27" s="15">
        <v>7326</v>
      </c>
      <c r="R27" s="15">
        <v>7326</v>
      </c>
      <c r="V27" t="s">
        <v>299</v>
      </c>
    </row>
    <row r="28" spans="2:23" ht="15">
      <c r="B28" s="3"/>
      <c r="C28" s="3"/>
      <c r="D28" s="3"/>
      <c r="E28" s="3"/>
      <c r="F28" s="3"/>
      <c r="G28" s="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3" ht="15">
      <c r="A29" s="17" t="s">
        <v>281</v>
      </c>
      <c r="C29" t="s">
        <v>275</v>
      </c>
    </row>
    <row r="30" spans="1:18" ht="15">
      <c r="A30" t="s">
        <v>302</v>
      </c>
      <c r="C30" t="s">
        <v>283</v>
      </c>
      <c r="E30" t="s">
        <v>399</v>
      </c>
      <c r="G30" t="s">
        <v>285</v>
      </c>
      <c r="J30" s="15">
        <v>5589</v>
      </c>
      <c r="N30" s="15">
        <v>5589</v>
      </c>
      <c r="R30" s="15">
        <v>4620</v>
      </c>
    </row>
    <row r="31" spans="1:18" ht="39.75" customHeight="1">
      <c r="A31" s="5" t="s">
        <v>1246</v>
      </c>
      <c r="N31" s="15">
        <v>3704</v>
      </c>
      <c r="R31" s="15">
        <v>823</v>
      </c>
    </row>
    <row r="32" spans="1:18" ht="39.75" customHeight="1">
      <c r="A32" s="5" t="s">
        <v>1247</v>
      </c>
      <c r="N32" s="15">
        <v>1000</v>
      </c>
      <c r="R32" t="s">
        <v>62</v>
      </c>
    </row>
    <row r="34" spans="1:22" ht="15">
      <c r="A34" t="s">
        <v>279</v>
      </c>
      <c r="N34" s="15">
        <v>10293</v>
      </c>
      <c r="R34" s="15">
        <v>5443</v>
      </c>
      <c r="V34" t="s">
        <v>322</v>
      </c>
    </row>
    <row r="35" spans="2:23" ht="15">
      <c r="B35" s="3"/>
      <c r="C35" s="3"/>
      <c r="D35" s="3"/>
      <c r="E35" s="3"/>
      <c r="F35" s="3"/>
      <c r="G35" s="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3" ht="15">
      <c r="A36" s="17" t="s">
        <v>300</v>
      </c>
      <c r="C36" t="s">
        <v>538</v>
      </c>
    </row>
    <row r="37" spans="1:18" ht="15">
      <c r="A37" t="s">
        <v>302</v>
      </c>
      <c r="C37" t="s">
        <v>303</v>
      </c>
      <c r="E37" t="s">
        <v>304</v>
      </c>
      <c r="G37" t="s">
        <v>305</v>
      </c>
      <c r="J37" s="15">
        <v>4988</v>
      </c>
      <c r="N37" s="15">
        <v>4959</v>
      </c>
      <c r="R37" s="15">
        <v>4988</v>
      </c>
    </row>
    <row r="38" spans="1:18" ht="39.75" customHeight="1">
      <c r="A38" s="5" t="s">
        <v>1175</v>
      </c>
      <c r="E38" t="s">
        <v>307</v>
      </c>
      <c r="N38" s="15">
        <v>1988</v>
      </c>
      <c r="R38" s="15">
        <v>3133</v>
      </c>
    </row>
    <row r="40" spans="1:22" ht="15">
      <c r="A40" t="s">
        <v>279</v>
      </c>
      <c r="N40" s="15">
        <v>6947</v>
      </c>
      <c r="R40" s="15">
        <v>8121</v>
      </c>
      <c r="V40" t="s">
        <v>299</v>
      </c>
    </row>
    <row r="41" spans="2:23" ht="15">
      <c r="B41" s="3"/>
      <c r="C41" s="3"/>
      <c r="D41" s="3"/>
      <c r="E41" s="3"/>
      <c r="F41" s="3"/>
      <c r="G41" s="3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3" ht="15">
      <c r="A42" s="17" t="s">
        <v>308</v>
      </c>
      <c r="C42" t="s">
        <v>1176</v>
      </c>
    </row>
    <row r="43" spans="1:18" ht="15">
      <c r="A43" t="s">
        <v>302</v>
      </c>
      <c r="E43" t="s">
        <v>468</v>
      </c>
      <c r="G43" t="s">
        <v>312</v>
      </c>
      <c r="J43" s="15">
        <v>9750</v>
      </c>
      <c r="N43" s="15">
        <v>8485</v>
      </c>
      <c r="R43" s="15">
        <v>9750</v>
      </c>
    </row>
    <row r="44" spans="1:18" ht="39.75" customHeight="1">
      <c r="A44" s="5" t="s">
        <v>1248</v>
      </c>
      <c r="N44" s="15">
        <v>1112</v>
      </c>
      <c r="R44" s="15">
        <v>1565</v>
      </c>
    </row>
    <row r="45" spans="1:18" ht="39.75" customHeight="1">
      <c r="A45" s="5" t="s">
        <v>1178</v>
      </c>
      <c r="N45" s="15">
        <v>3690</v>
      </c>
      <c r="R45" s="15">
        <v>5784</v>
      </c>
    </row>
    <row r="47" spans="1:22" ht="15">
      <c r="A47" t="s">
        <v>279</v>
      </c>
      <c r="N47" s="15">
        <v>13287</v>
      </c>
      <c r="R47" s="15">
        <v>17099</v>
      </c>
      <c r="V47" t="s">
        <v>1249</v>
      </c>
    </row>
    <row r="48" spans="2:23" ht="15">
      <c r="B48" s="3"/>
      <c r="C48" s="3"/>
      <c r="D48" s="3"/>
      <c r="E48" s="3"/>
      <c r="F48" s="3"/>
      <c r="G48" s="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3" ht="15">
      <c r="A49" s="17" t="s">
        <v>316</v>
      </c>
      <c r="C49" t="s">
        <v>1179</v>
      </c>
    </row>
    <row r="50" spans="1:18" ht="15">
      <c r="A50" t="s">
        <v>302</v>
      </c>
      <c r="E50" t="s">
        <v>505</v>
      </c>
      <c r="G50" t="s">
        <v>1250</v>
      </c>
      <c r="J50" s="15">
        <v>6499</v>
      </c>
      <c r="N50" s="15">
        <v>6499</v>
      </c>
      <c r="R50" s="15">
        <v>6499</v>
      </c>
    </row>
    <row r="51" spans="1:18" ht="39.75" customHeight="1">
      <c r="A51" s="5" t="s">
        <v>1251</v>
      </c>
      <c r="N51" s="15">
        <v>1500</v>
      </c>
      <c r="R51" s="15">
        <v>530</v>
      </c>
    </row>
    <row r="53" spans="1:22" ht="15">
      <c r="A53" t="s">
        <v>279</v>
      </c>
      <c r="N53" s="15">
        <v>7999</v>
      </c>
      <c r="R53" s="15">
        <v>7029</v>
      </c>
      <c r="V53" t="s">
        <v>299</v>
      </c>
    </row>
    <row r="54" spans="2:23" ht="15">
      <c r="B54" s="3"/>
      <c r="C54" s="3"/>
      <c r="D54" s="3"/>
      <c r="E54" s="3"/>
      <c r="F54" s="3"/>
      <c r="G54" s="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3" ht="15">
      <c r="A55" s="17" t="s">
        <v>336</v>
      </c>
      <c r="C55" t="s">
        <v>337</v>
      </c>
    </row>
    <row r="56" spans="1:18" ht="15">
      <c r="A56" t="s">
        <v>302</v>
      </c>
      <c r="C56" t="s">
        <v>508</v>
      </c>
      <c r="E56" t="s">
        <v>339</v>
      </c>
      <c r="G56" t="s">
        <v>340</v>
      </c>
      <c r="J56" s="15">
        <v>9187</v>
      </c>
      <c r="N56" s="15">
        <v>9151</v>
      </c>
      <c r="R56" s="15">
        <v>9187</v>
      </c>
    </row>
    <row r="57" spans="1:18" ht="39.75" customHeight="1">
      <c r="A57" s="5" t="s">
        <v>1252</v>
      </c>
      <c r="N57" s="15">
        <v>688</v>
      </c>
      <c r="R57" s="15">
        <v>1183</v>
      </c>
    </row>
    <row r="59" spans="1:22" ht="15">
      <c r="A59" t="s">
        <v>279</v>
      </c>
      <c r="N59" s="15">
        <v>9839</v>
      </c>
      <c r="R59" s="15">
        <v>10370</v>
      </c>
      <c r="V59" t="s">
        <v>350</v>
      </c>
    </row>
  </sheetData>
  <sheetProtection selectLockedCells="1" selectUnlockedCells="1"/>
  <mergeCells count="71">
    <mergeCell ref="A2:F2"/>
    <mergeCell ref="I5:J5"/>
    <mergeCell ref="M5:N5"/>
    <mergeCell ref="Q5:R5"/>
    <mergeCell ref="U5:V5"/>
    <mergeCell ref="B6:C6"/>
    <mergeCell ref="D6:E6"/>
    <mergeCell ref="F6:G6"/>
    <mergeCell ref="H6:K6"/>
    <mergeCell ref="L6:O6"/>
    <mergeCell ref="P6:S6"/>
    <mergeCell ref="T6:W6"/>
    <mergeCell ref="B8:C8"/>
    <mergeCell ref="D8:E8"/>
    <mergeCell ref="F8:G8"/>
    <mergeCell ref="H8:K8"/>
    <mergeCell ref="L8:O8"/>
    <mergeCell ref="P8:S8"/>
    <mergeCell ref="T8:W8"/>
    <mergeCell ref="I10:J10"/>
    <mergeCell ref="M10:N10"/>
    <mergeCell ref="Q10:R10"/>
    <mergeCell ref="B19:C19"/>
    <mergeCell ref="D19:E19"/>
    <mergeCell ref="F19:G19"/>
    <mergeCell ref="H19:K19"/>
    <mergeCell ref="L19:O19"/>
    <mergeCell ref="P19:S19"/>
    <mergeCell ref="T19:W19"/>
    <mergeCell ref="B21:C21"/>
    <mergeCell ref="D21:E21"/>
    <mergeCell ref="F21:G21"/>
    <mergeCell ref="H21:K21"/>
    <mergeCell ref="L21:O21"/>
    <mergeCell ref="P21:S21"/>
    <mergeCell ref="T21:W21"/>
    <mergeCell ref="B28:C28"/>
    <mergeCell ref="D28:E28"/>
    <mergeCell ref="F28:G28"/>
    <mergeCell ref="H28:K28"/>
    <mergeCell ref="L28:O28"/>
    <mergeCell ref="P28:S28"/>
    <mergeCell ref="T28:W28"/>
    <mergeCell ref="B35:C35"/>
    <mergeCell ref="D35:E35"/>
    <mergeCell ref="F35:G35"/>
    <mergeCell ref="H35:K35"/>
    <mergeCell ref="L35:O35"/>
    <mergeCell ref="P35:S35"/>
    <mergeCell ref="T35:W35"/>
    <mergeCell ref="B41:C41"/>
    <mergeCell ref="D41:E41"/>
    <mergeCell ref="F41:G41"/>
    <mergeCell ref="H41:K41"/>
    <mergeCell ref="L41:O41"/>
    <mergeCell ref="P41:S41"/>
    <mergeCell ref="T41:W41"/>
    <mergeCell ref="B48:C48"/>
    <mergeCell ref="D48:E48"/>
    <mergeCell ref="F48:G48"/>
    <mergeCell ref="H48:K48"/>
    <mergeCell ref="L48:O48"/>
    <mergeCell ref="P48:S48"/>
    <mergeCell ref="T48:W48"/>
    <mergeCell ref="B54:C54"/>
    <mergeCell ref="D54:E54"/>
    <mergeCell ref="F54:G54"/>
    <mergeCell ref="H54:K54"/>
    <mergeCell ref="L54:O54"/>
    <mergeCell ref="P54:S54"/>
    <mergeCell ref="T54:W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W68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3.7109375" style="0" customWidth="1"/>
    <col min="23" max="16384" width="8.7109375" style="0" customWidth="1"/>
  </cols>
  <sheetData>
    <row r="2" spans="1:6" ht="15">
      <c r="A2" s="1" t="s">
        <v>512</v>
      </c>
      <c r="B2" s="1"/>
      <c r="C2" s="1"/>
      <c r="D2" s="1"/>
      <c r="E2" s="1"/>
      <c r="F2" s="1"/>
    </row>
    <row r="5" spans="1:22" ht="39.75" customHeight="1">
      <c r="A5" s="16" t="s">
        <v>1166</v>
      </c>
      <c r="C5" s="4" t="s">
        <v>267</v>
      </c>
      <c r="E5" s="16" t="s">
        <v>1167</v>
      </c>
      <c r="G5" s="4" t="s">
        <v>269</v>
      </c>
      <c r="I5" s="8" t="s">
        <v>270</v>
      </c>
      <c r="J5" s="8"/>
      <c r="M5" s="1" t="s">
        <v>101</v>
      </c>
      <c r="N5" s="1"/>
      <c r="Q5" s="8" t="s">
        <v>1237</v>
      </c>
      <c r="R5" s="8"/>
      <c r="U5" s="8" t="s">
        <v>495</v>
      </c>
      <c r="V5" s="8"/>
    </row>
    <row r="6" spans="2:23" ht="15">
      <c r="B6" s="3"/>
      <c r="C6" s="3"/>
      <c r="D6" s="3"/>
      <c r="E6" s="3"/>
      <c r="F6" s="3"/>
      <c r="G6" s="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3" ht="15">
      <c r="A7" s="17" t="s">
        <v>342</v>
      </c>
      <c r="C7" t="s">
        <v>343</v>
      </c>
    </row>
    <row r="8" spans="1:18" ht="15">
      <c r="A8" t="s">
        <v>302</v>
      </c>
      <c r="C8" t="s">
        <v>508</v>
      </c>
      <c r="E8" t="s">
        <v>1253</v>
      </c>
      <c r="G8" t="s">
        <v>1254</v>
      </c>
      <c r="I8" s="2">
        <v>7367</v>
      </c>
      <c r="J8" s="2"/>
      <c r="M8" s="2">
        <v>7367</v>
      </c>
      <c r="N8" s="2"/>
      <c r="Q8" s="2">
        <v>7316</v>
      </c>
      <c r="R8" s="2"/>
    </row>
    <row r="9" spans="1:18" ht="39.75" customHeight="1">
      <c r="A9" s="5" t="s">
        <v>1255</v>
      </c>
      <c r="N9" s="15">
        <v>70</v>
      </c>
      <c r="R9" s="15">
        <v>70</v>
      </c>
    </row>
    <row r="10" spans="1:18" ht="39.75" customHeight="1">
      <c r="A10" s="5" t="s">
        <v>1256</v>
      </c>
      <c r="N10" s="15">
        <v>1208</v>
      </c>
      <c r="R10" s="15">
        <v>164</v>
      </c>
    </row>
    <row r="12" spans="1:22" ht="15">
      <c r="A12" t="s">
        <v>279</v>
      </c>
      <c r="N12" s="15">
        <v>8645</v>
      </c>
      <c r="R12" s="15">
        <v>7550</v>
      </c>
      <c r="V12" t="s">
        <v>299</v>
      </c>
    </row>
    <row r="14" spans="1:22" ht="15">
      <c r="A14" s="4" t="s">
        <v>351</v>
      </c>
      <c r="N14" s="15">
        <v>64336</v>
      </c>
      <c r="R14" s="15">
        <v>62938</v>
      </c>
      <c r="V14" t="s">
        <v>1257</v>
      </c>
    </row>
    <row r="16" spans="2:23" ht="15">
      <c r="B16" s="3"/>
      <c r="C16" s="3"/>
      <c r="D16" s="3"/>
      <c r="E16" s="3"/>
      <c r="F16" s="3"/>
      <c r="G16" s="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ht="15">
      <c r="A17" s="16" t="s">
        <v>1258</v>
      </c>
    </row>
    <row r="18" spans="2:23" ht="15">
      <c r="B18" s="3"/>
      <c r="C18" s="3"/>
      <c r="D18" s="3"/>
      <c r="E18" s="3"/>
      <c r="F18" s="3"/>
      <c r="G18" s="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3" ht="15">
      <c r="A19" s="17" t="s">
        <v>516</v>
      </c>
      <c r="C19" t="s">
        <v>517</v>
      </c>
    </row>
    <row r="20" spans="1:22" ht="15">
      <c r="A20" t="s">
        <v>363</v>
      </c>
      <c r="N20" s="15">
        <v>500</v>
      </c>
      <c r="R20" s="15">
        <v>268</v>
      </c>
      <c r="V20" t="s">
        <v>290</v>
      </c>
    </row>
    <row r="21" spans="2:23" ht="15">
      <c r="B21" s="3"/>
      <c r="C21" s="3"/>
      <c r="D21" s="3"/>
      <c r="E21" s="3"/>
      <c r="F21" s="3"/>
      <c r="G21" s="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3" ht="15">
      <c r="A22" s="17" t="s">
        <v>365</v>
      </c>
      <c r="C22" t="s">
        <v>150</v>
      </c>
    </row>
    <row r="23" spans="1:18" ht="15">
      <c r="A23" t="s">
        <v>302</v>
      </c>
      <c r="E23" t="s">
        <v>325</v>
      </c>
      <c r="G23" t="s">
        <v>1259</v>
      </c>
      <c r="J23" s="15">
        <v>7552</v>
      </c>
      <c r="N23" s="15">
        <v>7522</v>
      </c>
      <c r="R23" s="15">
        <v>7552</v>
      </c>
    </row>
    <row r="24" spans="1:18" ht="39.75" customHeight="1">
      <c r="A24" s="5" t="s">
        <v>1194</v>
      </c>
      <c r="N24" s="15">
        <v>1091</v>
      </c>
      <c r="R24" s="15">
        <v>1091</v>
      </c>
    </row>
    <row r="26" spans="1:22" ht="15">
      <c r="A26" t="s">
        <v>279</v>
      </c>
      <c r="N26" s="15">
        <v>8613</v>
      </c>
      <c r="R26" s="15">
        <v>8643</v>
      </c>
      <c r="V26" t="s">
        <v>334</v>
      </c>
    </row>
    <row r="27" spans="2:23" ht="15">
      <c r="B27" s="3"/>
      <c r="C27" s="3"/>
      <c r="D27" s="3"/>
      <c r="E27" s="3"/>
      <c r="F27" s="3"/>
      <c r="G27" s="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3" ht="15">
      <c r="A28" s="17" t="s">
        <v>367</v>
      </c>
      <c r="C28" t="s">
        <v>1195</v>
      </c>
    </row>
    <row r="29" spans="1:18" ht="15">
      <c r="A29" t="s">
        <v>302</v>
      </c>
      <c r="E29" t="s">
        <v>369</v>
      </c>
      <c r="G29" t="s">
        <v>1260</v>
      </c>
      <c r="J29" s="15">
        <v>6626</v>
      </c>
      <c r="N29" s="15">
        <v>6626</v>
      </c>
      <c r="R29" s="15">
        <v>6526</v>
      </c>
    </row>
    <row r="30" spans="1:18" ht="15">
      <c r="A30" t="s">
        <v>302</v>
      </c>
      <c r="E30" t="s">
        <v>325</v>
      </c>
      <c r="G30" t="s">
        <v>1260</v>
      </c>
      <c r="J30" s="15">
        <v>2162</v>
      </c>
      <c r="N30" s="15">
        <v>2095</v>
      </c>
      <c r="R30" s="15">
        <v>1965</v>
      </c>
    </row>
    <row r="31" spans="1:18" ht="15">
      <c r="A31" t="s">
        <v>371</v>
      </c>
      <c r="N31" s="15">
        <v>285</v>
      </c>
      <c r="R31" s="15">
        <v>370</v>
      </c>
    </row>
    <row r="32" spans="1:18" ht="15">
      <c r="A32" t="s">
        <v>1261</v>
      </c>
      <c r="N32" s="15">
        <v>111</v>
      </c>
      <c r="R32" s="15">
        <v>51</v>
      </c>
    </row>
    <row r="34" spans="1:22" ht="15">
      <c r="A34" t="s">
        <v>279</v>
      </c>
      <c r="N34" s="15">
        <v>9117</v>
      </c>
      <c r="R34" s="15">
        <v>8912</v>
      </c>
      <c r="V34" t="s">
        <v>334</v>
      </c>
    </row>
    <row r="35" spans="2:23" ht="15">
      <c r="B35" s="3"/>
      <c r="C35" s="3"/>
      <c r="D35" s="3"/>
      <c r="E35" s="3"/>
      <c r="F35" s="3"/>
      <c r="G35" s="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3" ht="15">
      <c r="A36" s="17" t="s">
        <v>374</v>
      </c>
      <c r="C36" t="s">
        <v>1198</v>
      </c>
    </row>
    <row r="37" spans="1:18" ht="15">
      <c r="A37" t="s">
        <v>302</v>
      </c>
      <c r="E37" t="s">
        <v>330</v>
      </c>
      <c r="G37" t="s">
        <v>377</v>
      </c>
      <c r="J37" s="15">
        <v>7746</v>
      </c>
      <c r="N37" s="15">
        <v>7351</v>
      </c>
      <c r="R37" s="15">
        <v>7746</v>
      </c>
    </row>
    <row r="38" spans="1:18" ht="15">
      <c r="A38" t="s">
        <v>378</v>
      </c>
      <c r="N38" s="15">
        <v>485</v>
      </c>
      <c r="R38" s="15">
        <v>586</v>
      </c>
    </row>
    <row r="40" spans="1:22" ht="15">
      <c r="A40" t="s">
        <v>279</v>
      </c>
      <c r="N40" s="15">
        <v>7836</v>
      </c>
      <c r="R40" s="15">
        <v>8332</v>
      </c>
      <c r="V40" t="s">
        <v>334</v>
      </c>
    </row>
    <row r="41" spans="2:23" ht="15">
      <c r="B41" s="3"/>
      <c r="C41" s="3"/>
      <c r="D41" s="3"/>
      <c r="E41" s="3"/>
      <c r="F41" s="3"/>
      <c r="G41" s="3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3" ht="15">
      <c r="A42" s="17" t="s">
        <v>379</v>
      </c>
      <c r="C42" t="s">
        <v>1199</v>
      </c>
    </row>
    <row r="43" spans="1:18" ht="15">
      <c r="A43" t="s">
        <v>302</v>
      </c>
      <c r="E43" t="s">
        <v>408</v>
      </c>
      <c r="G43" t="s">
        <v>1262</v>
      </c>
      <c r="J43" s="15">
        <v>1890</v>
      </c>
      <c r="N43" s="15">
        <v>1890</v>
      </c>
      <c r="R43" s="15">
        <v>1890</v>
      </c>
    </row>
    <row r="44" spans="1:18" ht="15">
      <c r="A44" t="s">
        <v>1263</v>
      </c>
      <c r="N44" s="15">
        <v>1163</v>
      </c>
      <c r="R44" s="15">
        <v>1523</v>
      </c>
    </row>
    <row r="45" spans="1:18" ht="15">
      <c r="A45" t="s">
        <v>1264</v>
      </c>
      <c r="N45" s="15">
        <v>4</v>
      </c>
      <c r="R45" s="15">
        <v>376</v>
      </c>
    </row>
    <row r="47" spans="1:22" ht="15">
      <c r="A47" t="s">
        <v>279</v>
      </c>
      <c r="N47" s="15">
        <v>3057</v>
      </c>
      <c r="R47" s="15">
        <v>3789</v>
      </c>
      <c r="V47" t="s">
        <v>435</v>
      </c>
    </row>
    <row r="48" spans="2:23" ht="15">
      <c r="B48" s="3"/>
      <c r="C48" s="3"/>
      <c r="D48" s="3"/>
      <c r="E48" s="3"/>
      <c r="F48" s="3"/>
      <c r="G48" s="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3" ht="15">
      <c r="A49" s="17" t="s">
        <v>393</v>
      </c>
      <c r="C49" t="s">
        <v>1204</v>
      </c>
    </row>
    <row r="50" spans="1:18" ht="15">
      <c r="A50" t="s">
        <v>302</v>
      </c>
      <c r="E50" t="s">
        <v>1265</v>
      </c>
      <c r="G50" t="s">
        <v>320</v>
      </c>
      <c r="J50" s="15">
        <v>4031</v>
      </c>
      <c r="N50" s="15">
        <v>4031</v>
      </c>
      <c r="R50" s="15">
        <v>4031</v>
      </c>
    </row>
    <row r="51" spans="1:18" ht="15">
      <c r="A51" t="s">
        <v>1266</v>
      </c>
      <c r="E51" t="s">
        <v>1267</v>
      </c>
      <c r="G51" t="s">
        <v>320</v>
      </c>
      <c r="N51" s="15">
        <v>5247</v>
      </c>
      <c r="R51" s="15">
        <v>5719</v>
      </c>
    </row>
    <row r="53" spans="1:22" ht="15">
      <c r="A53" t="s">
        <v>279</v>
      </c>
      <c r="N53" s="15">
        <v>9278</v>
      </c>
      <c r="R53" s="15">
        <v>9750</v>
      </c>
      <c r="V53" t="s">
        <v>334</v>
      </c>
    </row>
    <row r="54" spans="2:23" ht="15">
      <c r="B54" s="3"/>
      <c r="C54" s="3"/>
      <c r="D54" s="3"/>
      <c r="E54" s="3"/>
      <c r="F54" s="3"/>
      <c r="G54" s="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3" ht="15">
      <c r="A55" s="17" t="s">
        <v>398</v>
      </c>
      <c r="C55" t="s">
        <v>1176</v>
      </c>
    </row>
    <row r="56" spans="1:18" ht="15">
      <c r="A56" t="s">
        <v>355</v>
      </c>
      <c r="E56" t="s">
        <v>468</v>
      </c>
      <c r="G56" t="s">
        <v>1268</v>
      </c>
      <c r="J56" s="15">
        <v>9950</v>
      </c>
      <c r="N56" s="15">
        <v>9846</v>
      </c>
      <c r="R56" s="15">
        <v>9876</v>
      </c>
    </row>
    <row r="57" spans="1:18" ht="15">
      <c r="A57" t="s">
        <v>401</v>
      </c>
      <c r="N57" s="15">
        <v>276</v>
      </c>
      <c r="R57" s="15">
        <v>27</v>
      </c>
    </row>
    <row r="59" spans="1:22" ht="15">
      <c r="A59" t="s">
        <v>279</v>
      </c>
      <c r="N59" s="15">
        <v>10122</v>
      </c>
      <c r="R59" s="15">
        <v>9903</v>
      </c>
      <c r="V59" t="s">
        <v>334</v>
      </c>
    </row>
    <row r="60" spans="2:23" ht="15">
      <c r="B60" s="3"/>
      <c r="C60" s="3"/>
      <c r="D60" s="3"/>
      <c r="E60" s="3"/>
      <c r="F60" s="3"/>
      <c r="G60" s="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3" ht="15">
      <c r="A61" s="17" t="s">
        <v>523</v>
      </c>
      <c r="C61" t="s">
        <v>1206</v>
      </c>
    </row>
    <row r="62" spans="1:22" ht="15">
      <c r="A62" t="s">
        <v>302</v>
      </c>
      <c r="C62" t="s">
        <v>310</v>
      </c>
      <c r="E62" t="s">
        <v>525</v>
      </c>
      <c r="G62" t="s">
        <v>526</v>
      </c>
      <c r="J62" s="15">
        <v>5587</v>
      </c>
      <c r="N62" s="15">
        <v>5536</v>
      </c>
      <c r="R62" s="15">
        <v>5587</v>
      </c>
      <c r="V62" t="s">
        <v>322</v>
      </c>
    </row>
    <row r="63" spans="2:23" ht="15">
      <c r="B63" s="3"/>
      <c r="C63" s="3"/>
      <c r="D63" s="3"/>
      <c r="E63" s="3"/>
      <c r="F63" s="3"/>
      <c r="G63" s="3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ht="15">
      <c r="A64" s="17" t="s">
        <v>402</v>
      </c>
    </row>
    <row r="65" spans="1:18" ht="15">
      <c r="A65" t="s">
        <v>302</v>
      </c>
      <c r="C65" t="s">
        <v>139</v>
      </c>
      <c r="E65" t="s">
        <v>403</v>
      </c>
      <c r="G65" t="s">
        <v>404</v>
      </c>
      <c r="J65" s="15">
        <v>9045</v>
      </c>
      <c r="N65" s="15">
        <v>9001</v>
      </c>
      <c r="R65" s="15">
        <v>9001</v>
      </c>
    </row>
    <row r="66" spans="1:18" ht="39.75" customHeight="1">
      <c r="A66" s="5" t="s">
        <v>1269</v>
      </c>
      <c r="N66" s="15">
        <v>750</v>
      </c>
      <c r="R66" s="15">
        <v>750</v>
      </c>
    </row>
    <row r="68" spans="1:22" ht="15">
      <c r="A68" t="s">
        <v>279</v>
      </c>
      <c r="N68" s="15">
        <v>9751</v>
      </c>
      <c r="R68" s="15">
        <v>9751</v>
      </c>
      <c r="V68" t="s">
        <v>334</v>
      </c>
    </row>
  </sheetData>
  <sheetProtection selectLockedCells="1" selectUnlockedCells="1"/>
  <mergeCells count="85">
    <mergeCell ref="A2:F2"/>
    <mergeCell ref="I5:J5"/>
    <mergeCell ref="M5:N5"/>
    <mergeCell ref="Q5:R5"/>
    <mergeCell ref="U5:V5"/>
    <mergeCell ref="B6:C6"/>
    <mergeCell ref="D6:E6"/>
    <mergeCell ref="F6:G6"/>
    <mergeCell ref="H6:K6"/>
    <mergeCell ref="L6:O6"/>
    <mergeCell ref="P6:S6"/>
    <mergeCell ref="T6:W6"/>
    <mergeCell ref="I8:J8"/>
    <mergeCell ref="M8:N8"/>
    <mergeCell ref="Q8:R8"/>
    <mergeCell ref="B16:C16"/>
    <mergeCell ref="D16:E16"/>
    <mergeCell ref="F16:G16"/>
    <mergeCell ref="H16:K16"/>
    <mergeCell ref="L16:O16"/>
    <mergeCell ref="P16:S16"/>
    <mergeCell ref="T16:W16"/>
    <mergeCell ref="B18:C18"/>
    <mergeCell ref="D18:E18"/>
    <mergeCell ref="F18:G18"/>
    <mergeCell ref="H18:K18"/>
    <mergeCell ref="L18:O18"/>
    <mergeCell ref="P18:S18"/>
    <mergeCell ref="T18:W18"/>
    <mergeCell ref="B21:C21"/>
    <mergeCell ref="D21:E21"/>
    <mergeCell ref="F21:G21"/>
    <mergeCell ref="H21:K21"/>
    <mergeCell ref="L21:O21"/>
    <mergeCell ref="P21:S21"/>
    <mergeCell ref="T21:W21"/>
    <mergeCell ref="B27:C27"/>
    <mergeCell ref="D27:E27"/>
    <mergeCell ref="F27:G27"/>
    <mergeCell ref="H27:K27"/>
    <mergeCell ref="L27:O27"/>
    <mergeCell ref="P27:S27"/>
    <mergeCell ref="T27:W27"/>
    <mergeCell ref="B35:C35"/>
    <mergeCell ref="D35:E35"/>
    <mergeCell ref="F35:G35"/>
    <mergeCell ref="H35:K35"/>
    <mergeCell ref="L35:O35"/>
    <mergeCell ref="P35:S35"/>
    <mergeCell ref="T35:W35"/>
    <mergeCell ref="B41:C41"/>
    <mergeCell ref="D41:E41"/>
    <mergeCell ref="F41:G41"/>
    <mergeCell ref="H41:K41"/>
    <mergeCell ref="L41:O41"/>
    <mergeCell ref="P41:S41"/>
    <mergeCell ref="T41:W41"/>
    <mergeCell ref="B48:C48"/>
    <mergeCell ref="D48:E48"/>
    <mergeCell ref="F48:G48"/>
    <mergeCell ref="H48:K48"/>
    <mergeCell ref="L48:O48"/>
    <mergeCell ref="P48:S48"/>
    <mergeCell ref="T48:W48"/>
    <mergeCell ref="B54:C54"/>
    <mergeCell ref="D54:E54"/>
    <mergeCell ref="F54:G54"/>
    <mergeCell ref="H54:K54"/>
    <mergeCell ref="L54:O54"/>
    <mergeCell ref="P54:S54"/>
    <mergeCell ref="T54:W54"/>
    <mergeCell ref="B60:C60"/>
    <mergeCell ref="D60:E60"/>
    <mergeCell ref="F60:G60"/>
    <mergeCell ref="H60:K60"/>
    <mergeCell ref="L60:O60"/>
    <mergeCell ref="P60:S60"/>
    <mergeCell ref="T60:W60"/>
    <mergeCell ref="B63:C63"/>
    <mergeCell ref="D63:E63"/>
    <mergeCell ref="F63:G63"/>
    <mergeCell ref="H63:K63"/>
    <mergeCell ref="L63:O63"/>
    <mergeCell ref="P63:S63"/>
    <mergeCell ref="T63:W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W6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9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512</v>
      </c>
      <c r="B2" s="1"/>
      <c r="C2" s="1"/>
      <c r="D2" s="1"/>
      <c r="E2" s="1"/>
      <c r="F2" s="1"/>
    </row>
    <row r="5" spans="1:22" ht="39.75" customHeight="1">
      <c r="A5" s="16" t="s">
        <v>1166</v>
      </c>
      <c r="C5" s="4" t="s">
        <v>267</v>
      </c>
      <c r="E5" s="16" t="s">
        <v>1167</v>
      </c>
      <c r="G5" s="4" t="s">
        <v>269</v>
      </c>
      <c r="I5" s="8" t="s">
        <v>270</v>
      </c>
      <c r="J5" s="8"/>
      <c r="M5" s="1" t="s">
        <v>101</v>
      </c>
      <c r="N5" s="1"/>
      <c r="Q5" s="8" t="s">
        <v>1237</v>
      </c>
      <c r="R5" s="8"/>
      <c r="U5" s="8" t="s">
        <v>495</v>
      </c>
      <c r="V5" s="8"/>
    </row>
    <row r="6" spans="2:23" ht="15">
      <c r="B6" s="3"/>
      <c r="C6" s="3"/>
      <c r="D6" s="3"/>
      <c r="E6" s="3"/>
      <c r="F6" s="3"/>
      <c r="G6" s="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3" ht="15">
      <c r="A7" s="17" t="s">
        <v>1270</v>
      </c>
      <c r="C7" t="s">
        <v>517</v>
      </c>
    </row>
    <row r="8" spans="1:22" ht="15">
      <c r="A8" t="s">
        <v>302</v>
      </c>
      <c r="E8" t="s">
        <v>1271</v>
      </c>
      <c r="G8" t="s">
        <v>1272</v>
      </c>
      <c r="I8" s="2">
        <v>7875</v>
      </c>
      <c r="J8" s="2"/>
      <c r="M8" s="2">
        <v>7816</v>
      </c>
      <c r="N8" s="2"/>
      <c r="Q8" s="2">
        <v>7875</v>
      </c>
      <c r="R8" s="2"/>
      <c r="V8" t="s">
        <v>299</v>
      </c>
    </row>
    <row r="9" spans="2:23" ht="15">
      <c r="B9" s="3"/>
      <c r="C9" s="3"/>
      <c r="D9" s="3"/>
      <c r="E9" s="3"/>
      <c r="F9" s="3"/>
      <c r="G9" s="3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3" ht="15">
      <c r="A10" s="17" t="s">
        <v>1273</v>
      </c>
      <c r="C10" t="s">
        <v>1274</v>
      </c>
    </row>
    <row r="11" spans="1:18" ht="15">
      <c r="A11" t="s">
        <v>302</v>
      </c>
      <c r="E11" t="s">
        <v>395</v>
      </c>
      <c r="G11" t="s">
        <v>1275</v>
      </c>
      <c r="J11" s="15">
        <v>12500</v>
      </c>
      <c r="N11" s="15">
        <v>12157</v>
      </c>
      <c r="R11" s="15">
        <v>12500</v>
      </c>
    </row>
    <row r="12" spans="1:18" ht="15">
      <c r="A12" t="s">
        <v>1276</v>
      </c>
      <c r="N12" s="15">
        <v>750</v>
      </c>
      <c r="R12" s="15">
        <v>2314</v>
      </c>
    </row>
    <row r="14" spans="1:22" ht="15">
      <c r="A14" t="s">
        <v>279</v>
      </c>
      <c r="N14" s="15">
        <v>12907</v>
      </c>
      <c r="R14" s="15">
        <v>14814</v>
      </c>
      <c r="V14" t="s">
        <v>443</v>
      </c>
    </row>
    <row r="15" spans="2:23" ht="15">
      <c r="B15" s="3"/>
      <c r="C15" s="3"/>
      <c r="D15" s="3"/>
      <c r="E15" s="3"/>
      <c r="F15" s="3"/>
      <c r="G15" s="3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3" ht="15">
      <c r="A16" s="17" t="s">
        <v>422</v>
      </c>
      <c r="C16" t="s">
        <v>1277</v>
      </c>
    </row>
    <row r="17" spans="1:18" ht="15">
      <c r="A17" t="s">
        <v>302</v>
      </c>
      <c r="E17" t="s">
        <v>325</v>
      </c>
      <c r="G17" t="s">
        <v>425</v>
      </c>
      <c r="J17" s="15">
        <v>12003</v>
      </c>
      <c r="N17" s="15">
        <v>11884</v>
      </c>
      <c r="R17" s="15">
        <v>11884</v>
      </c>
    </row>
    <row r="18" spans="1:18" ht="15">
      <c r="A18" t="s">
        <v>426</v>
      </c>
      <c r="N18" s="15">
        <v>500</v>
      </c>
      <c r="R18" s="15">
        <v>500</v>
      </c>
    </row>
    <row r="20" spans="1:22" ht="15">
      <c r="A20" t="s">
        <v>279</v>
      </c>
      <c r="N20" s="15">
        <v>12384</v>
      </c>
      <c r="R20" s="15">
        <v>12384</v>
      </c>
      <c r="V20" t="s">
        <v>315</v>
      </c>
    </row>
    <row r="21" spans="2:23" ht="15">
      <c r="B21" s="3"/>
      <c r="C21" s="3"/>
      <c r="D21" s="3"/>
      <c r="E21" s="3"/>
      <c r="F21" s="3"/>
      <c r="G21" s="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3" ht="15">
      <c r="A22" s="17" t="s">
        <v>427</v>
      </c>
      <c r="C22" t="s">
        <v>1213</v>
      </c>
    </row>
    <row r="23" spans="1:18" ht="15">
      <c r="A23" t="s">
        <v>302</v>
      </c>
      <c r="E23" t="s">
        <v>1278</v>
      </c>
      <c r="G23" t="s">
        <v>430</v>
      </c>
      <c r="J23" s="15">
        <v>3500</v>
      </c>
      <c r="N23" s="15">
        <v>3487</v>
      </c>
      <c r="R23" s="15">
        <v>3500</v>
      </c>
    </row>
    <row r="24" spans="1:18" ht="15">
      <c r="A24" t="s">
        <v>302</v>
      </c>
      <c r="E24" t="s">
        <v>419</v>
      </c>
      <c r="G24" t="s">
        <v>430</v>
      </c>
      <c r="J24" s="15">
        <v>1750</v>
      </c>
      <c r="N24" s="15">
        <v>1720</v>
      </c>
      <c r="R24" s="15">
        <v>1750</v>
      </c>
    </row>
    <row r="25" spans="1:18" ht="15">
      <c r="A25" t="s">
        <v>1279</v>
      </c>
      <c r="E25" t="s">
        <v>433</v>
      </c>
      <c r="G25" t="s">
        <v>430</v>
      </c>
      <c r="N25" s="15">
        <v>586</v>
      </c>
      <c r="R25" s="15">
        <v>250</v>
      </c>
    </row>
    <row r="26" spans="1:18" ht="15">
      <c r="A26" t="s">
        <v>434</v>
      </c>
      <c r="N26" s="15">
        <v>67</v>
      </c>
      <c r="R26" t="s">
        <v>62</v>
      </c>
    </row>
    <row r="28" spans="1:22" ht="15">
      <c r="A28" t="s">
        <v>279</v>
      </c>
      <c r="N28" s="15">
        <v>5860</v>
      </c>
      <c r="R28" s="15">
        <v>5500</v>
      </c>
      <c r="V28" t="s">
        <v>322</v>
      </c>
    </row>
    <row r="29" spans="2:23" ht="15">
      <c r="B29" s="3"/>
      <c r="C29" s="3"/>
      <c r="D29" s="3"/>
      <c r="E29" s="3"/>
      <c r="F29" s="3"/>
      <c r="G29" s="3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3" ht="15">
      <c r="A30" s="17" t="s">
        <v>1280</v>
      </c>
      <c r="C30" t="s">
        <v>1228</v>
      </c>
    </row>
    <row r="31" spans="1:18" ht="15">
      <c r="A31" t="s">
        <v>302</v>
      </c>
      <c r="E31" t="s">
        <v>1281</v>
      </c>
      <c r="G31" t="s">
        <v>461</v>
      </c>
      <c r="J31" s="15">
        <v>7611</v>
      </c>
      <c r="N31" s="15">
        <v>7611</v>
      </c>
      <c r="R31" s="15">
        <v>7611</v>
      </c>
    </row>
    <row r="32" spans="1:18" ht="15">
      <c r="A32" t="s">
        <v>1229</v>
      </c>
      <c r="N32" s="15">
        <v>832</v>
      </c>
      <c r="R32" s="15">
        <v>626</v>
      </c>
    </row>
    <row r="34" spans="1:22" ht="15">
      <c r="A34" t="s">
        <v>279</v>
      </c>
      <c r="N34" s="15">
        <v>8443</v>
      </c>
      <c r="R34" s="15">
        <v>8237</v>
      </c>
      <c r="V34" t="s">
        <v>299</v>
      </c>
    </row>
    <row r="35" spans="2:23" ht="15">
      <c r="B35" s="3"/>
      <c r="C35" s="3"/>
      <c r="D35" s="3"/>
      <c r="E35" s="3"/>
      <c r="F35" s="3"/>
      <c r="G35" s="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3" ht="15">
      <c r="A36" s="17" t="s">
        <v>436</v>
      </c>
      <c r="C36" t="s">
        <v>1216</v>
      </c>
    </row>
    <row r="37" spans="1:18" ht="15">
      <c r="A37" t="s">
        <v>302</v>
      </c>
      <c r="C37" t="s">
        <v>1217</v>
      </c>
      <c r="E37" t="s">
        <v>1282</v>
      </c>
      <c r="G37" t="s">
        <v>440</v>
      </c>
      <c r="J37" s="15">
        <v>12273</v>
      </c>
      <c r="N37" s="15">
        <v>12224</v>
      </c>
      <c r="R37" s="15">
        <v>12273</v>
      </c>
    </row>
    <row r="38" spans="1:18" ht="15">
      <c r="A38" t="s">
        <v>1283</v>
      </c>
      <c r="N38" s="15">
        <v>1200</v>
      </c>
      <c r="R38" s="15">
        <v>1044</v>
      </c>
    </row>
    <row r="40" spans="1:22" ht="15">
      <c r="A40" t="s">
        <v>279</v>
      </c>
      <c r="N40" s="15">
        <v>13424</v>
      </c>
      <c r="R40" s="15">
        <v>13317</v>
      </c>
      <c r="V40" t="s">
        <v>315</v>
      </c>
    </row>
    <row r="41" spans="2:23" ht="15">
      <c r="B41" s="3"/>
      <c r="C41" s="3"/>
      <c r="D41" s="3"/>
      <c r="E41" s="3"/>
      <c r="F41" s="3"/>
      <c r="G41" s="3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3" ht="15">
      <c r="A42" s="17" t="s">
        <v>444</v>
      </c>
      <c r="C42" t="s">
        <v>538</v>
      </c>
    </row>
    <row r="43" spans="1:18" ht="15">
      <c r="A43" t="s">
        <v>1284</v>
      </c>
      <c r="C43" t="s">
        <v>303</v>
      </c>
      <c r="E43" t="s">
        <v>1285</v>
      </c>
      <c r="G43" t="s">
        <v>1286</v>
      </c>
      <c r="J43" t="s">
        <v>62</v>
      </c>
      <c r="N43" s="13">
        <v>-4</v>
      </c>
      <c r="R43" s="13">
        <v>-4</v>
      </c>
    </row>
    <row r="44" spans="1:18" ht="15">
      <c r="A44" t="s">
        <v>355</v>
      </c>
      <c r="E44" t="s">
        <v>1285</v>
      </c>
      <c r="G44" t="s">
        <v>1286</v>
      </c>
      <c r="J44" s="15">
        <v>7062</v>
      </c>
      <c r="N44" s="15">
        <v>7029</v>
      </c>
      <c r="R44" s="15">
        <v>7062</v>
      </c>
    </row>
    <row r="45" spans="1:18" ht="15">
      <c r="A45" t="s">
        <v>1287</v>
      </c>
      <c r="N45" s="15">
        <v>600</v>
      </c>
      <c r="R45" s="15">
        <v>600</v>
      </c>
    </row>
    <row r="47" spans="1:22" ht="15">
      <c r="A47" t="s">
        <v>279</v>
      </c>
      <c r="N47" s="15">
        <v>7625</v>
      </c>
      <c r="R47" s="15">
        <v>7658</v>
      </c>
      <c r="V47" t="s">
        <v>299</v>
      </c>
    </row>
    <row r="48" spans="2:23" ht="15">
      <c r="B48" s="3"/>
      <c r="C48" s="3"/>
      <c r="D48" s="3"/>
      <c r="E48" s="3"/>
      <c r="F48" s="3"/>
      <c r="G48" s="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3" ht="15">
      <c r="A49" s="17" t="s">
        <v>454</v>
      </c>
      <c r="C49" t="s">
        <v>1224</v>
      </c>
    </row>
    <row r="50" spans="1:18" ht="15">
      <c r="A50" t="s">
        <v>355</v>
      </c>
      <c r="E50" t="s">
        <v>456</v>
      </c>
      <c r="G50" t="s">
        <v>1288</v>
      </c>
      <c r="J50" s="15">
        <v>9000</v>
      </c>
      <c r="N50" s="15">
        <v>8938</v>
      </c>
      <c r="R50" s="15">
        <v>8938</v>
      </c>
    </row>
    <row r="51" spans="1:18" ht="15">
      <c r="A51" t="s">
        <v>1289</v>
      </c>
      <c r="N51" s="15">
        <v>450</v>
      </c>
      <c r="R51" s="15">
        <v>450</v>
      </c>
    </row>
    <row r="53" spans="1:22" ht="15">
      <c r="A53" t="s">
        <v>279</v>
      </c>
      <c r="N53" s="15">
        <v>9388</v>
      </c>
      <c r="R53" s="15">
        <v>9388</v>
      </c>
      <c r="V53" t="s">
        <v>334</v>
      </c>
    </row>
    <row r="54" spans="2:23" ht="15">
      <c r="B54" s="3"/>
      <c r="C54" s="3"/>
      <c r="D54" s="3"/>
      <c r="E54" s="3"/>
      <c r="F54" s="3"/>
      <c r="G54" s="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3" ht="15">
      <c r="A55" s="17" t="s">
        <v>537</v>
      </c>
      <c r="C55" t="s">
        <v>538</v>
      </c>
    </row>
    <row r="56" spans="1:18" ht="15">
      <c r="A56" t="s">
        <v>302</v>
      </c>
      <c r="C56" t="s">
        <v>303</v>
      </c>
      <c r="E56" t="s">
        <v>525</v>
      </c>
      <c r="G56" t="s">
        <v>1290</v>
      </c>
      <c r="J56" s="15">
        <v>6825</v>
      </c>
      <c r="N56" s="15">
        <v>6825</v>
      </c>
      <c r="R56" s="15">
        <v>6825</v>
      </c>
    </row>
    <row r="57" spans="1:18" ht="15">
      <c r="A57" t="s">
        <v>1291</v>
      </c>
      <c r="N57" s="15">
        <v>1300</v>
      </c>
      <c r="R57" s="15">
        <v>1943</v>
      </c>
    </row>
    <row r="58" spans="1:18" ht="15">
      <c r="A58" t="s">
        <v>1292</v>
      </c>
      <c r="N58" t="s">
        <v>62</v>
      </c>
      <c r="R58" t="s">
        <v>62</v>
      </c>
    </row>
    <row r="60" spans="1:22" ht="15">
      <c r="A60" t="s">
        <v>279</v>
      </c>
      <c r="N60" s="15">
        <v>8125</v>
      </c>
      <c r="R60" s="15">
        <v>8768</v>
      </c>
      <c r="V60" t="s">
        <v>334</v>
      </c>
    </row>
    <row r="61" spans="2:23" ht="15">
      <c r="B61" s="3"/>
      <c r="C61" s="3"/>
      <c r="D61" s="3"/>
      <c r="E61" s="3"/>
      <c r="F61" s="3"/>
      <c r="G61" s="3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3" ht="15">
      <c r="A62" s="17" t="s">
        <v>475</v>
      </c>
      <c r="C62" t="s">
        <v>150</v>
      </c>
    </row>
    <row r="63" spans="1:18" ht="15">
      <c r="A63" t="s">
        <v>302</v>
      </c>
      <c r="E63" t="s">
        <v>431</v>
      </c>
      <c r="G63" t="s">
        <v>476</v>
      </c>
      <c r="J63" s="15">
        <v>7537</v>
      </c>
      <c r="N63" s="15">
        <v>7117</v>
      </c>
      <c r="R63" s="15">
        <v>7117</v>
      </c>
    </row>
    <row r="64" spans="1:18" ht="15">
      <c r="A64" t="s">
        <v>478</v>
      </c>
      <c r="N64" s="15">
        <v>416</v>
      </c>
      <c r="R64" s="15">
        <v>416</v>
      </c>
    </row>
    <row r="66" spans="1:22" ht="15">
      <c r="A66" t="s">
        <v>279</v>
      </c>
      <c r="N66" s="15">
        <v>7533</v>
      </c>
      <c r="R66" s="15">
        <v>7533</v>
      </c>
      <c r="V66" t="s">
        <v>299</v>
      </c>
    </row>
  </sheetData>
  <sheetProtection selectLockedCells="1" selectUnlockedCells="1"/>
  <mergeCells count="78">
    <mergeCell ref="A2:F2"/>
    <mergeCell ref="I5:J5"/>
    <mergeCell ref="M5:N5"/>
    <mergeCell ref="Q5:R5"/>
    <mergeCell ref="U5:V5"/>
    <mergeCell ref="B6:C6"/>
    <mergeCell ref="D6:E6"/>
    <mergeCell ref="F6:G6"/>
    <mergeCell ref="H6:K6"/>
    <mergeCell ref="L6:O6"/>
    <mergeCell ref="P6:S6"/>
    <mergeCell ref="T6:W6"/>
    <mergeCell ref="I8:J8"/>
    <mergeCell ref="M8:N8"/>
    <mergeCell ref="Q8:R8"/>
    <mergeCell ref="B9:C9"/>
    <mergeCell ref="D9:E9"/>
    <mergeCell ref="F9:G9"/>
    <mergeCell ref="H9:K9"/>
    <mergeCell ref="L9:O9"/>
    <mergeCell ref="P9:S9"/>
    <mergeCell ref="T9:W9"/>
    <mergeCell ref="B15:C15"/>
    <mergeCell ref="D15:E15"/>
    <mergeCell ref="F15:G15"/>
    <mergeCell ref="H15:K15"/>
    <mergeCell ref="L15:O15"/>
    <mergeCell ref="P15:S15"/>
    <mergeCell ref="T15:W15"/>
    <mergeCell ref="B21:C21"/>
    <mergeCell ref="D21:E21"/>
    <mergeCell ref="F21:G21"/>
    <mergeCell ref="H21:K21"/>
    <mergeCell ref="L21:O21"/>
    <mergeCell ref="P21:S21"/>
    <mergeCell ref="T21:W21"/>
    <mergeCell ref="B29:C29"/>
    <mergeCell ref="D29:E29"/>
    <mergeCell ref="F29:G29"/>
    <mergeCell ref="H29:K29"/>
    <mergeCell ref="L29:O29"/>
    <mergeCell ref="P29:S29"/>
    <mergeCell ref="T29:W29"/>
    <mergeCell ref="B35:C35"/>
    <mergeCell ref="D35:E35"/>
    <mergeCell ref="F35:G35"/>
    <mergeCell ref="H35:K35"/>
    <mergeCell ref="L35:O35"/>
    <mergeCell ref="P35:S35"/>
    <mergeCell ref="T35:W35"/>
    <mergeCell ref="B41:C41"/>
    <mergeCell ref="D41:E41"/>
    <mergeCell ref="F41:G41"/>
    <mergeCell ref="H41:K41"/>
    <mergeCell ref="L41:O41"/>
    <mergeCell ref="P41:S41"/>
    <mergeCell ref="T41:W41"/>
    <mergeCell ref="B48:C48"/>
    <mergeCell ref="D48:E48"/>
    <mergeCell ref="F48:G48"/>
    <mergeCell ref="H48:K48"/>
    <mergeCell ref="L48:O48"/>
    <mergeCell ref="P48:S48"/>
    <mergeCell ref="T48:W48"/>
    <mergeCell ref="B54:C54"/>
    <mergeCell ref="D54:E54"/>
    <mergeCell ref="F54:G54"/>
    <mergeCell ref="H54:K54"/>
    <mergeCell ref="L54:O54"/>
    <mergeCell ref="P54:S54"/>
    <mergeCell ref="T54:W54"/>
    <mergeCell ref="B61:C61"/>
    <mergeCell ref="D61:E61"/>
    <mergeCell ref="F61:G61"/>
    <mergeCell ref="H61:K61"/>
    <mergeCell ref="L61:O61"/>
    <mergeCell ref="P61:S61"/>
    <mergeCell ref="T61:W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W3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4.7109375" style="0" customWidth="1"/>
    <col min="23" max="16384" width="8.7109375" style="0" customWidth="1"/>
  </cols>
  <sheetData>
    <row r="2" spans="1:6" ht="15">
      <c r="A2" s="1" t="s">
        <v>512</v>
      </c>
      <c r="B2" s="1"/>
      <c r="C2" s="1"/>
      <c r="D2" s="1"/>
      <c r="E2" s="1"/>
      <c r="F2" s="1"/>
    </row>
    <row r="5" spans="1:22" ht="39.75" customHeight="1">
      <c r="A5" s="16" t="s">
        <v>1166</v>
      </c>
      <c r="C5" s="4" t="s">
        <v>267</v>
      </c>
      <c r="E5" s="16" t="s">
        <v>1167</v>
      </c>
      <c r="G5" s="4" t="s">
        <v>269</v>
      </c>
      <c r="I5" s="8" t="s">
        <v>270</v>
      </c>
      <c r="J5" s="8"/>
      <c r="M5" s="1" t="s">
        <v>101</v>
      </c>
      <c r="N5" s="1"/>
      <c r="Q5" s="8" t="s">
        <v>1237</v>
      </c>
      <c r="R5" s="8"/>
      <c r="U5" s="8" t="s">
        <v>495</v>
      </c>
      <c r="V5" s="8"/>
    </row>
    <row r="6" spans="2:23" ht="15">
      <c r="B6" s="3"/>
      <c r="C6" s="3"/>
      <c r="D6" s="3"/>
      <c r="E6" s="3"/>
      <c r="F6" s="3"/>
      <c r="G6" s="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3" ht="15">
      <c r="A7" s="17" t="s">
        <v>479</v>
      </c>
      <c r="C7" t="s">
        <v>538</v>
      </c>
    </row>
    <row r="8" spans="1:18" ht="15">
      <c r="A8" t="s">
        <v>302</v>
      </c>
      <c r="C8" t="s">
        <v>303</v>
      </c>
      <c r="E8" t="s">
        <v>419</v>
      </c>
      <c r="G8" t="s">
        <v>1293</v>
      </c>
      <c r="I8" s="2">
        <v>4550</v>
      </c>
      <c r="J8" s="2"/>
      <c r="M8" s="2">
        <v>4438</v>
      </c>
      <c r="N8" s="2"/>
      <c r="Q8" s="2">
        <v>4550</v>
      </c>
      <c r="R8" s="2"/>
    </row>
    <row r="9" spans="1:18" ht="15">
      <c r="A9" t="s">
        <v>481</v>
      </c>
      <c r="N9" s="15">
        <v>710</v>
      </c>
      <c r="R9" s="15">
        <v>1058</v>
      </c>
    </row>
    <row r="11" spans="1:22" ht="15">
      <c r="A11" t="s">
        <v>279</v>
      </c>
      <c r="N11" s="15">
        <v>5148</v>
      </c>
      <c r="R11" s="15">
        <v>5608</v>
      </c>
      <c r="V11" t="s">
        <v>322</v>
      </c>
    </row>
    <row r="12" spans="2:23" ht="15">
      <c r="B12" s="3"/>
      <c r="C12" s="3"/>
      <c r="D12" s="3"/>
      <c r="E12" s="3"/>
      <c r="F12" s="3"/>
      <c r="G12" s="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3" ht="15">
      <c r="A13" s="17" t="s">
        <v>1294</v>
      </c>
      <c r="C13" t="s">
        <v>1211</v>
      </c>
    </row>
    <row r="14" spans="1:18" ht="15">
      <c r="A14" t="s">
        <v>302</v>
      </c>
      <c r="E14" t="s">
        <v>468</v>
      </c>
      <c r="G14" t="s">
        <v>1295</v>
      </c>
      <c r="J14" s="15">
        <v>4000</v>
      </c>
      <c r="N14" s="15">
        <v>3953</v>
      </c>
      <c r="R14" s="15">
        <v>4000</v>
      </c>
    </row>
    <row r="15" spans="1:18" ht="15">
      <c r="A15" t="s">
        <v>302</v>
      </c>
      <c r="E15" t="s">
        <v>1296</v>
      </c>
      <c r="G15" t="s">
        <v>1295</v>
      </c>
      <c r="J15" s="15">
        <v>648</v>
      </c>
      <c r="N15" s="15">
        <v>648</v>
      </c>
      <c r="R15" s="15">
        <v>648</v>
      </c>
    </row>
    <row r="16" spans="1:18" ht="15">
      <c r="A16" t="s">
        <v>1297</v>
      </c>
      <c r="N16" s="15">
        <v>193</v>
      </c>
      <c r="R16" s="15">
        <v>1752</v>
      </c>
    </row>
    <row r="17" spans="1:18" ht="15">
      <c r="A17" t="s">
        <v>1298</v>
      </c>
      <c r="N17" s="15">
        <v>95</v>
      </c>
      <c r="R17" s="15">
        <v>121</v>
      </c>
    </row>
    <row r="19" spans="1:22" ht="15">
      <c r="A19" t="s">
        <v>279</v>
      </c>
      <c r="N19" s="15">
        <v>4889</v>
      </c>
      <c r="R19" s="15">
        <v>6521</v>
      </c>
      <c r="V19" t="s">
        <v>299</v>
      </c>
    </row>
    <row r="20" spans="2:23" ht="15">
      <c r="B20" s="3"/>
      <c r="C20" s="3"/>
      <c r="D20" s="3"/>
      <c r="E20" s="3"/>
      <c r="F20" s="3"/>
      <c r="G20" s="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3" ht="15">
      <c r="A21" s="17" t="s">
        <v>482</v>
      </c>
      <c r="C21" t="s">
        <v>1176</v>
      </c>
    </row>
    <row r="22" spans="1:18" ht="15">
      <c r="A22" t="s">
        <v>355</v>
      </c>
      <c r="E22" t="s">
        <v>325</v>
      </c>
      <c r="G22" t="s">
        <v>483</v>
      </c>
      <c r="J22" s="15">
        <v>6864</v>
      </c>
      <c r="N22" s="15">
        <v>6331</v>
      </c>
      <c r="R22" s="15">
        <v>6864</v>
      </c>
    </row>
    <row r="23" spans="1:18" ht="15">
      <c r="A23" t="s">
        <v>1299</v>
      </c>
      <c r="N23" s="15">
        <v>1000</v>
      </c>
      <c r="R23" s="15">
        <v>1000</v>
      </c>
    </row>
    <row r="24" spans="1:18" ht="15">
      <c r="A24" t="s">
        <v>1300</v>
      </c>
      <c r="N24" s="15">
        <v>566</v>
      </c>
      <c r="R24" s="15">
        <v>296</v>
      </c>
    </row>
    <row r="26" spans="1:22" ht="15">
      <c r="A26" t="s">
        <v>279</v>
      </c>
      <c r="N26" s="15">
        <v>7897</v>
      </c>
      <c r="R26" s="15">
        <v>8160</v>
      </c>
      <c r="V26" t="s">
        <v>299</v>
      </c>
    </row>
    <row r="28" spans="2:23" ht="15">
      <c r="B28" s="3"/>
      <c r="C28" s="3"/>
      <c r="D28" s="3"/>
      <c r="E28" s="3"/>
      <c r="F28" s="3"/>
      <c r="G28" s="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2" ht="15">
      <c r="A29" s="4" t="s">
        <v>490</v>
      </c>
      <c r="N29" s="15">
        <v>175249</v>
      </c>
      <c r="R29" s="15">
        <v>180698</v>
      </c>
      <c r="V29" t="s">
        <v>1301</v>
      </c>
    </row>
    <row r="31" spans="2:23" ht="15">
      <c r="B31" s="3"/>
      <c r="C31" s="3"/>
      <c r="D31" s="3"/>
      <c r="E31" s="3"/>
      <c r="F31" s="3"/>
      <c r="G31" s="3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2" ht="15">
      <c r="A32" s="4" t="s">
        <v>492</v>
      </c>
      <c r="M32" s="2">
        <v>260294</v>
      </c>
      <c r="N32" s="2"/>
      <c r="Q32" s="2">
        <v>274249</v>
      </c>
      <c r="R32" s="2"/>
      <c r="V32" t="s">
        <v>1302</v>
      </c>
    </row>
  </sheetData>
  <sheetProtection selectLockedCells="1" selectUnlockedCells="1"/>
  <mergeCells count="45">
    <mergeCell ref="A2:F2"/>
    <mergeCell ref="I5:J5"/>
    <mergeCell ref="M5:N5"/>
    <mergeCell ref="Q5:R5"/>
    <mergeCell ref="U5:V5"/>
    <mergeCell ref="B6:C6"/>
    <mergeCell ref="D6:E6"/>
    <mergeCell ref="F6:G6"/>
    <mergeCell ref="H6:K6"/>
    <mergeCell ref="L6:O6"/>
    <mergeCell ref="P6:S6"/>
    <mergeCell ref="T6:W6"/>
    <mergeCell ref="I8:J8"/>
    <mergeCell ref="M8:N8"/>
    <mergeCell ref="Q8:R8"/>
    <mergeCell ref="B12:C12"/>
    <mergeCell ref="D12:E12"/>
    <mergeCell ref="F12:G12"/>
    <mergeCell ref="H12:K12"/>
    <mergeCell ref="L12:O12"/>
    <mergeCell ref="P12:S12"/>
    <mergeCell ref="T12:W12"/>
    <mergeCell ref="B20:C20"/>
    <mergeCell ref="D20:E20"/>
    <mergeCell ref="F20:G20"/>
    <mergeCell ref="H20:K20"/>
    <mergeCell ref="L20:O20"/>
    <mergeCell ref="P20:S20"/>
    <mergeCell ref="T20:W20"/>
    <mergeCell ref="B28:C28"/>
    <mergeCell ref="D28:E28"/>
    <mergeCell ref="F28:G28"/>
    <mergeCell ref="H28:K28"/>
    <mergeCell ref="L28:O28"/>
    <mergeCell ref="P28:S28"/>
    <mergeCell ref="T28:W28"/>
    <mergeCell ref="B31:C31"/>
    <mergeCell ref="D31:E31"/>
    <mergeCell ref="F31:G31"/>
    <mergeCell ref="H31:K31"/>
    <mergeCell ref="L31:O31"/>
    <mergeCell ref="P31:S31"/>
    <mergeCell ref="T31:W31"/>
    <mergeCell ref="M32:N32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1303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1304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55</v>
      </c>
      <c r="D4" s="1"/>
      <c r="E4" s="1"/>
      <c r="F4" s="1"/>
      <c r="G4" s="1"/>
      <c r="H4" s="1"/>
      <c r="K4" s="1" t="s">
        <v>54</v>
      </c>
      <c r="L4" s="1"/>
      <c r="M4" s="1"/>
      <c r="N4" s="1"/>
      <c r="O4" s="1"/>
      <c r="P4" s="1"/>
      <c r="S4" s="1" t="s">
        <v>55</v>
      </c>
      <c r="T4" s="1"/>
      <c r="U4" s="1"/>
      <c r="V4" s="1"/>
      <c r="W4" s="1"/>
      <c r="X4" s="1"/>
      <c r="AA4" s="1" t="s">
        <v>54</v>
      </c>
      <c r="AB4" s="1"/>
      <c r="AC4" s="1"/>
      <c r="AD4" s="1"/>
      <c r="AE4" s="1"/>
      <c r="AF4" s="1"/>
    </row>
    <row r="5" spans="1:32" ht="15">
      <c r="A5" t="s">
        <v>104</v>
      </c>
      <c r="C5" s="2">
        <v>214400</v>
      </c>
      <c r="D5" s="2"/>
      <c r="H5" t="s">
        <v>106</v>
      </c>
      <c r="K5" s="2">
        <v>193691</v>
      </c>
      <c r="L5" s="2"/>
      <c r="P5" t="s">
        <v>764</v>
      </c>
      <c r="S5" s="2">
        <v>220372</v>
      </c>
      <c r="T5" s="2"/>
      <c r="X5" t="s">
        <v>108</v>
      </c>
      <c r="AA5" s="2">
        <v>192358</v>
      </c>
      <c r="AB5" s="2"/>
      <c r="AF5" t="s">
        <v>765</v>
      </c>
    </row>
    <row r="6" spans="1:32" ht="15">
      <c r="A6" t="s">
        <v>109</v>
      </c>
      <c r="D6" s="15">
        <v>53387</v>
      </c>
      <c r="H6" s="10">
        <v>17.4</v>
      </c>
      <c r="L6" s="15">
        <v>32736</v>
      </c>
      <c r="P6" s="10">
        <v>11.9</v>
      </c>
      <c r="T6" s="15">
        <v>52903</v>
      </c>
      <c r="X6" s="10">
        <v>16.8</v>
      </c>
      <c r="AB6" s="15">
        <v>32140</v>
      </c>
      <c r="AF6" s="10">
        <v>12.4</v>
      </c>
    </row>
    <row r="7" spans="1:32" ht="15">
      <c r="A7" t="s">
        <v>110</v>
      </c>
      <c r="D7" s="15">
        <v>32560</v>
      </c>
      <c r="H7" s="10">
        <v>10.6</v>
      </c>
      <c r="L7" s="15">
        <v>26430</v>
      </c>
      <c r="P7" s="10">
        <v>9.7</v>
      </c>
      <c r="T7" s="15">
        <v>34982</v>
      </c>
      <c r="X7" s="10">
        <v>11.1</v>
      </c>
      <c r="AB7" s="15">
        <v>28138</v>
      </c>
      <c r="AF7" s="10">
        <v>10.8</v>
      </c>
    </row>
    <row r="8" spans="1:32" ht="15">
      <c r="A8" t="s">
        <v>111</v>
      </c>
      <c r="D8" s="15">
        <v>6634</v>
      </c>
      <c r="H8" s="10">
        <v>2.2</v>
      </c>
      <c r="L8" s="15">
        <v>21392</v>
      </c>
      <c r="P8" s="10">
        <v>7.8</v>
      </c>
      <c r="T8" s="15">
        <v>6957</v>
      </c>
      <c r="X8" s="10">
        <v>2.2</v>
      </c>
      <c r="AB8" s="15">
        <v>7658</v>
      </c>
      <c r="AF8" s="10">
        <v>2.9</v>
      </c>
    </row>
    <row r="9" spans="1:32" ht="15">
      <c r="A9" t="s">
        <v>112</v>
      </c>
      <c r="D9" t="s">
        <v>62</v>
      </c>
      <c r="H9" t="s">
        <v>62</v>
      </c>
      <c r="L9" t="s">
        <v>62</v>
      </c>
      <c r="P9" t="s">
        <v>62</v>
      </c>
      <c r="T9" t="s">
        <v>62</v>
      </c>
      <c r="X9" t="s">
        <v>62</v>
      </c>
      <c r="AB9" t="s">
        <v>62</v>
      </c>
      <c r="AF9" t="s">
        <v>62</v>
      </c>
    </row>
    <row r="11" spans="1:32" ht="15">
      <c r="A11" t="s">
        <v>113</v>
      </c>
      <c r="C11" s="2">
        <v>306981</v>
      </c>
      <c r="D11" s="2"/>
      <c r="H11" t="s">
        <v>114</v>
      </c>
      <c r="K11" s="2">
        <v>274249</v>
      </c>
      <c r="L11" s="2"/>
      <c r="P11" t="s">
        <v>114</v>
      </c>
      <c r="S11" s="2">
        <v>315214</v>
      </c>
      <c r="T11" s="2"/>
      <c r="X11" t="s">
        <v>114</v>
      </c>
      <c r="AA11" s="2">
        <v>260294</v>
      </c>
      <c r="AB11" s="2"/>
      <c r="AF11" t="s">
        <v>114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1303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1304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55</v>
      </c>
      <c r="D4" s="1"/>
      <c r="E4" s="1"/>
      <c r="F4" s="1"/>
      <c r="G4" s="1"/>
      <c r="H4" s="1"/>
      <c r="K4" s="1" t="s">
        <v>54</v>
      </c>
      <c r="L4" s="1"/>
      <c r="M4" s="1"/>
      <c r="N4" s="1"/>
      <c r="O4" s="1"/>
      <c r="P4" s="1"/>
      <c r="S4" s="1" t="s">
        <v>55</v>
      </c>
      <c r="T4" s="1"/>
      <c r="U4" s="1"/>
      <c r="V4" s="1"/>
      <c r="W4" s="1"/>
      <c r="X4" s="1"/>
      <c r="AA4" s="1" t="s">
        <v>54</v>
      </c>
      <c r="AB4" s="1"/>
      <c r="AC4" s="1"/>
      <c r="AD4" s="1"/>
      <c r="AE4" s="1"/>
      <c r="AF4" s="1"/>
    </row>
    <row r="5" spans="1:32" ht="15">
      <c r="A5" t="s">
        <v>115</v>
      </c>
      <c r="C5" s="2">
        <v>76361</v>
      </c>
      <c r="D5" s="2"/>
      <c r="H5" t="s">
        <v>117</v>
      </c>
      <c r="K5" s="2">
        <v>55769</v>
      </c>
      <c r="L5" s="2"/>
      <c r="P5" t="s">
        <v>766</v>
      </c>
      <c r="S5" s="2">
        <v>75488</v>
      </c>
      <c r="T5" s="2"/>
      <c r="X5" t="s">
        <v>118</v>
      </c>
      <c r="AA5" s="2">
        <v>49817</v>
      </c>
      <c r="AB5" s="2"/>
      <c r="AF5" t="s">
        <v>767</v>
      </c>
    </row>
    <row r="6" spans="1:32" ht="15">
      <c r="A6" t="s">
        <v>120</v>
      </c>
      <c r="D6" s="15">
        <v>67287</v>
      </c>
      <c r="H6" s="10">
        <v>21.9</v>
      </c>
      <c r="L6" s="15">
        <v>60576</v>
      </c>
      <c r="P6" s="10">
        <v>22.1</v>
      </c>
      <c r="T6" s="15">
        <v>74430</v>
      </c>
      <c r="X6" s="10">
        <v>23.6</v>
      </c>
      <c r="AB6" s="15">
        <v>62707</v>
      </c>
      <c r="AF6" s="10">
        <v>24.1</v>
      </c>
    </row>
    <row r="7" spans="1:32" ht="15">
      <c r="A7" t="s">
        <v>121</v>
      </c>
      <c r="D7" s="15">
        <v>59500</v>
      </c>
      <c r="H7" s="10">
        <v>19.4</v>
      </c>
      <c r="L7" s="15">
        <v>41369</v>
      </c>
      <c r="P7" s="10">
        <v>15.1</v>
      </c>
      <c r="T7" s="15">
        <v>59611</v>
      </c>
      <c r="X7" s="10">
        <v>18.9</v>
      </c>
      <c r="AB7" s="15">
        <v>43261</v>
      </c>
      <c r="AF7" s="10">
        <v>16.6</v>
      </c>
    </row>
    <row r="8" spans="1:32" ht="15">
      <c r="A8" t="s">
        <v>119</v>
      </c>
      <c r="D8" s="15">
        <v>54885</v>
      </c>
      <c r="H8" s="10">
        <v>17.9</v>
      </c>
      <c r="L8" s="15">
        <v>56885</v>
      </c>
      <c r="P8" s="10">
        <v>20.7</v>
      </c>
      <c r="T8" s="15">
        <v>55855</v>
      </c>
      <c r="X8" s="10">
        <v>17.7</v>
      </c>
      <c r="AB8" s="15">
        <v>55689</v>
      </c>
      <c r="AF8" s="10">
        <v>21.4</v>
      </c>
    </row>
    <row r="9" spans="1:32" ht="15">
      <c r="A9" t="s">
        <v>122</v>
      </c>
      <c r="D9" s="15">
        <v>48948</v>
      </c>
      <c r="H9" s="10">
        <v>15.9</v>
      </c>
      <c r="L9" s="15">
        <v>59650</v>
      </c>
      <c r="P9" s="10">
        <v>21.8</v>
      </c>
      <c r="T9" s="15">
        <v>49830</v>
      </c>
      <c r="X9" s="10">
        <v>15.8</v>
      </c>
      <c r="AB9" s="15">
        <v>48820</v>
      </c>
      <c r="AF9" s="10">
        <v>18.8</v>
      </c>
    </row>
    <row r="11" spans="1:32" ht="15">
      <c r="A11" t="s">
        <v>113</v>
      </c>
      <c r="C11" s="2">
        <v>306981</v>
      </c>
      <c r="D11" s="2"/>
      <c r="H11" t="s">
        <v>114</v>
      </c>
      <c r="K11" s="2">
        <v>274249</v>
      </c>
      <c r="L11" s="2"/>
      <c r="P11" t="s">
        <v>114</v>
      </c>
      <c r="S11" s="2">
        <v>315214</v>
      </c>
      <c r="T11" s="2"/>
      <c r="X11" t="s">
        <v>114</v>
      </c>
      <c r="AA11" s="2">
        <v>260294</v>
      </c>
      <c r="AB11" s="2"/>
      <c r="AF11" t="s">
        <v>114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3:24" ht="39.75" customHeight="1">
      <c r="C5" s="8" t="s">
        <v>549</v>
      </c>
      <c r="D5" s="8"/>
      <c r="G5" s="8" t="s">
        <v>550</v>
      </c>
      <c r="H5" s="8"/>
      <c r="K5" s="1" t="s">
        <v>110</v>
      </c>
      <c r="L5" s="1"/>
      <c r="O5" s="1" t="s">
        <v>111</v>
      </c>
      <c r="P5" s="1"/>
      <c r="S5" s="8" t="s">
        <v>551</v>
      </c>
      <c r="T5" s="8"/>
      <c r="W5" s="1" t="s">
        <v>113</v>
      </c>
      <c r="X5" s="1"/>
    </row>
    <row r="6" spans="1:24" ht="15">
      <c r="A6" s="4" t="s">
        <v>1305</v>
      </c>
      <c r="C6" s="2">
        <v>157098</v>
      </c>
      <c r="D6" s="2"/>
      <c r="G6" s="2">
        <v>14992</v>
      </c>
      <c r="H6" s="2"/>
      <c r="K6" s="2">
        <v>18852</v>
      </c>
      <c r="L6" s="2"/>
      <c r="O6" s="2">
        <v>13803</v>
      </c>
      <c r="P6" s="2"/>
      <c r="S6" s="3" t="s">
        <v>17</v>
      </c>
      <c r="T6" s="3"/>
      <c r="W6" s="2">
        <v>204745</v>
      </c>
      <c r="X6" s="2"/>
    </row>
    <row r="7" spans="1:24" ht="15">
      <c r="A7" t="s">
        <v>1306</v>
      </c>
      <c r="D7" t="s">
        <v>62</v>
      </c>
      <c r="H7" s="15">
        <v>114</v>
      </c>
      <c r="L7" t="s">
        <v>62</v>
      </c>
      <c r="P7" s="15">
        <v>1861</v>
      </c>
      <c r="T7" t="s">
        <v>62</v>
      </c>
      <c r="X7" s="15">
        <v>1975</v>
      </c>
    </row>
    <row r="8" spans="1:24" ht="15">
      <c r="A8" t="s">
        <v>218</v>
      </c>
      <c r="D8" s="13">
        <v>-513</v>
      </c>
      <c r="H8" s="15">
        <v>436</v>
      </c>
      <c r="L8" s="13">
        <v>-2668</v>
      </c>
      <c r="P8" s="15">
        <v>4494</v>
      </c>
      <c r="T8" t="s">
        <v>62</v>
      </c>
      <c r="X8" s="15">
        <v>1749</v>
      </c>
    </row>
    <row r="9" spans="1:24" ht="15">
      <c r="A9" t="s">
        <v>247</v>
      </c>
      <c r="D9" s="15">
        <v>49563</v>
      </c>
      <c r="H9" s="15">
        <v>26110</v>
      </c>
      <c r="L9" s="15">
        <v>6337</v>
      </c>
      <c r="P9" s="15">
        <v>3509</v>
      </c>
      <c r="T9" t="s">
        <v>62</v>
      </c>
      <c r="X9" s="15">
        <v>85519</v>
      </c>
    </row>
    <row r="10" spans="1:24" ht="15">
      <c r="A10" t="s">
        <v>248</v>
      </c>
      <c r="D10" s="13">
        <v>-13396</v>
      </c>
      <c r="H10" s="13">
        <v>-9146</v>
      </c>
      <c r="L10" s="13">
        <v>-387</v>
      </c>
      <c r="P10" s="13">
        <v>-2275</v>
      </c>
      <c r="T10" t="s">
        <v>62</v>
      </c>
      <c r="X10" s="13">
        <v>-25204</v>
      </c>
    </row>
    <row r="11" spans="1:24" ht="15">
      <c r="A11" t="s">
        <v>1307</v>
      </c>
      <c r="D11" s="13">
        <v>-3704</v>
      </c>
      <c r="H11" t="s">
        <v>62</v>
      </c>
      <c r="L11" s="15">
        <v>3704</v>
      </c>
      <c r="P11" t="s">
        <v>62</v>
      </c>
      <c r="T11" t="s">
        <v>62</v>
      </c>
      <c r="X11" t="s">
        <v>62</v>
      </c>
    </row>
    <row r="12" spans="1:24" ht="15">
      <c r="A12" t="s">
        <v>243</v>
      </c>
      <c r="D12" s="15">
        <v>3989</v>
      </c>
      <c r="H12" s="15">
        <v>163</v>
      </c>
      <c r="L12" s="15">
        <v>583</v>
      </c>
      <c r="P12" t="s">
        <v>62</v>
      </c>
      <c r="T12" t="s">
        <v>62</v>
      </c>
      <c r="X12" s="15">
        <v>4735</v>
      </c>
    </row>
    <row r="13" spans="1:24" ht="15">
      <c r="A13" t="s">
        <v>1308</v>
      </c>
      <c r="D13" s="13">
        <v>-424</v>
      </c>
      <c r="H13" s="13">
        <v>-213</v>
      </c>
      <c r="L13" t="s">
        <v>62</v>
      </c>
      <c r="P13" t="s">
        <v>62</v>
      </c>
      <c r="T13" t="s">
        <v>62</v>
      </c>
      <c r="X13" s="13">
        <v>-637</v>
      </c>
    </row>
    <row r="14" spans="1:24" ht="15">
      <c r="A14" t="s">
        <v>245</v>
      </c>
      <c r="D14" s="15">
        <v>115</v>
      </c>
      <c r="H14" s="15">
        <v>97</v>
      </c>
      <c r="L14" s="15">
        <v>2</v>
      </c>
      <c r="P14" t="s">
        <v>62</v>
      </c>
      <c r="T14" t="s">
        <v>62</v>
      </c>
      <c r="X14" s="15">
        <v>214</v>
      </c>
    </row>
    <row r="15" spans="1:24" ht="15">
      <c r="A15" t="s">
        <v>244</v>
      </c>
      <c r="D15" s="15">
        <v>963</v>
      </c>
      <c r="H15" s="15">
        <v>183</v>
      </c>
      <c r="L15" s="15">
        <v>7</v>
      </c>
      <c r="P15" t="s">
        <v>62</v>
      </c>
      <c r="T15" t="s">
        <v>62</v>
      </c>
      <c r="X15" s="15">
        <v>1153</v>
      </c>
    </row>
    <row r="17" spans="1:24" ht="15">
      <c r="A17" s="4" t="s">
        <v>552</v>
      </c>
      <c r="D17" s="15">
        <v>193691</v>
      </c>
      <c r="H17" s="15">
        <v>32736</v>
      </c>
      <c r="L17" s="15">
        <v>26430</v>
      </c>
      <c r="P17" s="15">
        <v>21392</v>
      </c>
      <c r="T17" t="s">
        <v>62</v>
      </c>
      <c r="X17" s="15">
        <v>274249</v>
      </c>
    </row>
    <row r="18" spans="1:24" ht="15">
      <c r="A18" t="s">
        <v>553</v>
      </c>
      <c r="D18" s="15">
        <v>393</v>
      </c>
      <c r="H18" t="s">
        <v>62</v>
      </c>
      <c r="L18" s="15">
        <v>4926</v>
      </c>
      <c r="P18" s="15">
        <v>25269</v>
      </c>
      <c r="T18" t="s">
        <v>62</v>
      </c>
      <c r="X18" s="15">
        <v>30588</v>
      </c>
    </row>
    <row r="19" spans="1:24" ht="15">
      <c r="A19" t="s">
        <v>218</v>
      </c>
      <c r="D19" s="13">
        <v>-7305</v>
      </c>
      <c r="H19" s="13">
        <v>-110</v>
      </c>
      <c r="L19" s="13">
        <v>-716</v>
      </c>
      <c r="P19" s="13">
        <v>-14057</v>
      </c>
      <c r="T19" t="s">
        <v>62</v>
      </c>
      <c r="X19" s="13">
        <v>-22188</v>
      </c>
    </row>
    <row r="20" spans="1:24" ht="15">
      <c r="A20" t="s">
        <v>247</v>
      </c>
      <c r="D20" s="15">
        <v>111473</v>
      </c>
      <c r="H20" s="15">
        <v>22668</v>
      </c>
      <c r="L20" s="15">
        <v>14712</v>
      </c>
      <c r="P20" s="15">
        <v>242</v>
      </c>
      <c r="T20" t="s">
        <v>62</v>
      </c>
      <c r="X20" s="15">
        <v>149095</v>
      </c>
    </row>
    <row r="21" spans="1:24" ht="15">
      <c r="A21" t="s">
        <v>248</v>
      </c>
      <c r="D21" s="13">
        <v>-89387</v>
      </c>
      <c r="H21" s="13">
        <v>-2166</v>
      </c>
      <c r="L21" s="13">
        <v>-13434</v>
      </c>
      <c r="P21" s="13">
        <v>-26212</v>
      </c>
      <c r="T21" t="s">
        <v>62</v>
      </c>
      <c r="X21" s="13">
        <v>-131199</v>
      </c>
    </row>
    <row r="22" spans="1:24" ht="15">
      <c r="A22" t="s">
        <v>243</v>
      </c>
      <c r="D22" s="15">
        <v>4984</v>
      </c>
      <c r="H22" s="15">
        <v>174</v>
      </c>
      <c r="L22" s="15">
        <v>653</v>
      </c>
      <c r="P22" t="s">
        <v>62</v>
      </c>
      <c r="T22" t="s">
        <v>62</v>
      </c>
      <c r="X22" s="15">
        <v>5811</v>
      </c>
    </row>
    <row r="23" spans="1:24" ht="15">
      <c r="A23" t="s">
        <v>249</v>
      </c>
      <c r="D23" s="13">
        <v>-709</v>
      </c>
      <c r="H23" s="13">
        <v>-131</v>
      </c>
      <c r="L23" s="13">
        <v>-23</v>
      </c>
      <c r="P23" t="s">
        <v>62</v>
      </c>
      <c r="T23" t="s">
        <v>62</v>
      </c>
      <c r="X23" s="13">
        <v>-863</v>
      </c>
    </row>
    <row r="24" spans="1:24" ht="15">
      <c r="A24" t="s">
        <v>245</v>
      </c>
      <c r="D24" s="15">
        <v>352</v>
      </c>
      <c r="H24" s="15">
        <v>50</v>
      </c>
      <c r="L24" s="15">
        <v>5</v>
      </c>
      <c r="P24" t="s">
        <v>62</v>
      </c>
      <c r="T24" t="s">
        <v>62</v>
      </c>
      <c r="X24" s="15">
        <v>407</v>
      </c>
    </row>
    <row r="25" spans="1:24" ht="15">
      <c r="A25" t="s">
        <v>244</v>
      </c>
      <c r="D25" s="15">
        <v>908</v>
      </c>
      <c r="H25" s="15">
        <v>166</v>
      </c>
      <c r="L25" s="15">
        <v>7</v>
      </c>
      <c r="P25" t="s">
        <v>62</v>
      </c>
      <c r="T25" t="s">
        <v>62</v>
      </c>
      <c r="X25" s="15">
        <v>1081</v>
      </c>
    </row>
    <row r="27" spans="1:24" ht="15">
      <c r="A27" s="4" t="s">
        <v>555</v>
      </c>
      <c r="C27" s="2">
        <v>214400</v>
      </c>
      <c r="D27" s="2"/>
      <c r="G27" s="2">
        <v>53387</v>
      </c>
      <c r="H27" s="2"/>
      <c r="K27" s="2">
        <v>32560</v>
      </c>
      <c r="L27" s="2"/>
      <c r="O27" s="2">
        <v>6634</v>
      </c>
      <c r="P27" s="2"/>
      <c r="S27" s="3" t="s">
        <v>17</v>
      </c>
      <c r="T27" s="3"/>
      <c r="W27" s="2">
        <v>306981</v>
      </c>
      <c r="X27" s="2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27:D27"/>
    <mergeCell ref="G27:H27"/>
    <mergeCell ref="K27:L27"/>
    <mergeCell ref="O27:P27"/>
    <mergeCell ref="S27:T27"/>
    <mergeCell ref="W27:X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3:11" ht="39.75" customHeight="1">
      <c r="C5" s="19" t="s">
        <v>1309</v>
      </c>
      <c r="D5" s="19"/>
      <c r="G5" t="s">
        <v>558</v>
      </c>
      <c r="I5" t="s">
        <v>559</v>
      </c>
      <c r="K5" t="s">
        <v>1310</v>
      </c>
    </row>
    <row r="6" ht="15">
      <c r="A6" t="s">
        <v>561</v>
      </c>
    </row>
    <row r="7" spans="1:11" ht="15">
      <c r="A7" t="s">
        <v>104</v>
      </c>
      <c r="C7" s="2">
        <v>208226</v>
      </c>
      <c r="D7" s="2"/>
      <c r="G7" t="s">
        <v>568</v>
      </c>
      <c r="I7" t="s">
        <v>569</v>
      </c>
      <c r="K7" t="s">
        <v>1311</v>
      </c>
    </row>
    <row r="8" spans="4:11" ht="15">
      <c r="D8" s="15">
        <v>6174</v>
      </c>
      <c r="G8" t="s">
        <v>565</v>
      </c>
      <c r="I8" t="s">
        <v>572</v>
      </c>
      <c r="K8" t="s">
        <v>1312</v>
      </c>
    </row>
    <row r="9" spans="9:11" ht="15">
      <c r="I9" t="s">
        <v>566</v>
      </c>
      <c r="K9" t="s">
        <v>1313</v>
      </c>
    </row>
    <row r="10" spans="2:11" ht="15">
      <c r="B10" s="12"/>
      <c r="C10" s="12"/>
      <c r="D10" s="12"/>
      <c r="E10" s="12"/>
      <c r="F10" s="3"/>
      <c r="G10" s="3"/>
      <c r="H10" s="3"/>
      <c r="I10" s="3"/>
      <c r="J10" s="3"/>
      <c r="K10" s="3"/>
    </row>
    <row r="11" spans="1:11" ht="15">
      <c r="A11" t="s">
        <v>109</v>
      </c>
      <c r="D11" s="15">
        <v>53387</v>
      </c>
      <c r="G11" t="s">
        <v>562</v>
      </c>
      <c r="I11" t="s">
        <v>569</v>
      </c>
      <c r="K11" t="s">
        <v>1314</v>
      </c>
    </row>
    <row r="12" spans="2:11" ht="15">
      <c r="B12" s="12"/>
      <c r="C12" s="12"/>
      <c r="D12" s="12"/>
      <c r="E12" s="12"/>
      <c r="F12" s="3"/>
      <c r="G12" s="3"/>
      <c r="H12" s="3"/>
      <c r="I12" s="3"/>
      <c r="J12" s="3"/>
      <c r="K12" s="3"/>
    </row>
    <row r="13" ht="15">
      <c r="A13" t="s">
        <v>571</v>
      </c>
    </row>
    <row r="14" spans="1:11" ht="15">
      <c r="A14" t="s">
        <v>110</v>
      </c>
      <c r="D14" s="15">
        <v>32560</v>
      </c>
      <c r="G14" t="s">
        <v>565</v>
      </c>
      <c r="I14" t="s">
        <v>572</v>
      </c>
      <c r="K14" t="s">
        <v>1315</v>
      </c>
    </row>
    <row r="15" spans="2:11" ht="15">
      <c r="B15" s="12"/>
      <c r="C15" s="12"/>
      <c r="D15" s="12"/>
      <c r="E15" s="12"/>
      <c r="F15" s="3"/>
      <c r="G15" s="3"/>
      <c r="H15" s="3"/>
      <c r="I15" s="3"/>
      <c r="J15" s="3"/>
      <c r="K15" s="3"/>
    </row>
    <row r="16" spans="1:11" ht="15">
      <c r="A16" t="s">
        <v>111</v>
      </c>
      <c r="D16" s="15">
        <v>6634</v>
      </c>
      <c r="G16" t="s">
        <v>565</v>
      </c>
      <c r="I16" t="s">
        <v>572</v>
      </c>
      <c r="K16" t="s">
        <v>1316</v>
      </c>
    </row>
    <row r="17" spans="2:11" ht="15">
      <c r="B17" s="12"/>
      <c r="C17" s="12"/>
      <c r="D17" s="12"/>
      <c r="E17" s="12"/>
      <c r="F17" s="3"/>
      <c r="G17" s="3"/>
      <c r="H17" s="3"/>
      <c r="I17" s="3"/>
      <c r="J17" s="3"/>
      <c r="K17" s="3"/>
    </row>
    <row r="18" spans="3:11" ht="39.75" customHeight="1">
      <c r="C18" s="19" t="s">
        <v>1317</v>
      </c>
      <c r="D18" s="19"/>
      <c r="G18" t="s">
        <v>558</v>
      </c>
      <c r="I18" t="s">
        <v>559</v>
      </c>
      <c r="K18" t="s">
        <v>1310</v>
      </c>
    </row>
    <row r="19" ht="15">
      <c r="A19" t="s">
        <v>561</v>
      </c>
    </row>
    <row r="20" spans="1:11" ht="15">
      <c r="A20" t="s">
        <v>104</v>
      </c>
      <c r="C20" s="2">
        <v>189071</v>
      </c>
      <c r="D20" s="2"/>
      <c r="G20" t="s">
        <v>568</v>
      </c>
      <c r="I20" t="s">
        <v>569</v>
      </c>
      <c r="K20" t="s">
        <v>1318</v>
      </c>
    </row>
    <row r="21" spans="4:11" ht="15">
      <c r="D21" s="15">
        <v>4620</v>
      </c>
      <c r="G21" t="s">
        <v>565</v>
      </c>
      <c r="I21" t="s">
        <v>572</v>
      </c>
      <c r="K21" t="s">
        <v>1313</v>
      </c>
    </row>
    <row r="22" spans="2:11" ht="15">
      <c r="B22" s="12"/>
      <c r="C22" s="12"/>
      <c r="D22" s="12"/>
      <c r="E22" s="12"/>
      <c r="F22" s="3"/>
      <c r="G22" s="3"/>
      <c r="H22" s="3"/>
      <c r="I22" s="3"/>
      <c r="J22" s="3"/>
      <c r="K22" s="3"/>
    </row>
    <row r="23" spans="1:11" ht="15">
      <c r="A23" t="s">
        <v>109</v>
      </c>
      <c r="D23" s="15">
        <v>32736</v>
      </c>
      <c r="G23" t="s">
        <v>568</v>
      </c>
      <c r="I23" t="s">
        <v>569</v>
      </c>
      <c r="K23" t="s">
        <v>1319</v>
      </c>
    </row>
    <row r="24" spans="2:11" ht="15">
      <c r="B24" s="12"/>
      <c r="C24" s="12"/>
      <c r="D24" s="12"/>
      <c r="E24" s="12"/>
      <c r="F24" s="3"/>
      <c r="G24" s="3"/>
      <c r="H24" s="3"/>
      <c r="I24" s="3"/>
      <c r="J24" s="3"/>
      <c r="K24" s="3"/>
    </row>
    <row r="25" ht="15">
      <c r="A25" t="s">
        <v>571</v>
      </c>
    </row>
    <row r="26" spans="1:11" ht="15">
      <c r="A26" t="s">
        <v>110</v>
      </c>
      <c r="D26" s="15">
        <v>26430</v>
      </c>
      <c r="G26" t="s">
        <v>565</v>
      </c>
      <c r="I26" t="s">
        <v>572</v>
      </c>
      <c r="K26" t="s">
        <v>1320</v>
      </c>
    </row>
    <row r="27" spans="2:11" ht="15">
      <c r="B27" s="12"/>
      <c r="C27" s="12"/>
      <c r="D27" s="12"/>
      <c r="E27" s="12"/>
      <c r="F27" s="3"/>
      <c r="G27" s="3"/>
      <c r="H27" s="3"/>
      <c r="I27" s="3"/>
      <c r="J27" s="3"/>
      <c r="K27" s="3"/>
    </row>
    <row r="28" spans="1:11" ht="15">
      <c r="A28" t="s">
        <v>111</v>
      </c>
      <c r="D28" s="15">
        <v>21392</v>
      </c>
      <c r="G28" t="s">
        <v>565</v>
      </c>
      <c r="I28" t="s">
        <v>572</v>
      </c>
      <c r="K28" t="s">
        <v>1321</v>
      </c>
    </row>
    <row r="29" spans="9:11" ht="15">
      <c r="I29" t="s">
        <v>566</v>
      </c>
      <c r="K29" t="s">
        <v>1322</v>
      </c>
    </row>
  </sheetData>
  <sheetProtection selectLockedCells="1" selectUnlockedCells="1"/>
  <mergeCells count="33">
    <mergeCell ref="A2:F2"/>
    <mergeCell ref="C5:D5"/>
    <mergeCell ref="C7:D7"/>
    <mergeCell ref="B10:E10"/>
    <mergeCell ref="F10:G10"/>
    <mergeCell ref="H10:I10"/>
    <mergeCell ref="J10:K10"/>
    <mergeCell ref="B12:E12"/>
    <mergeCell ref="F12:G12"/>
    <mergeCell ref="H12:I12"/>
    <mergeCell ref="J12:K12"/>
    <mergeCell ref="B15:E15"/>
    <mergeCell ref="F15:G15"/>
    <mergeCell ref="H15:I15"/>
    <mergeCell ref="J15:K15"/>
    <mergeCell ref="B17:E17"/>
    <mergeCell ref="F17:G17"/>
    <mergeCell ref="H17:I17"/>
    <mergeCell ref="J17:K17"/>
    <mergeCell ref="C18:D18"/>
    <mergeCell ref="C20:D20"/>
    <mergeCell ref="B22:E22"/>
    <mergeCell ref="F22:G22"/>
    <mergeCell ref="H22:I22"/>
    <mergeCell ref="J22:K22"/>
    <mergeCell ref="B24:E24"/>
    <mergeCell ref="F24:G24"/>
    <mergeCell ref="H24:I24"/>
    <mergeCell ref="J24:K24"/>
    <mergeCell ref="B27:E27"/>
    <mergeCell ref="F27:G27"/>
    <mergeCell ref="H27:I27"/>
    <mergeCell ref="J27:K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581</v>
      </c>
      <c r="B2" s="1"/>
      <c r="C2" s="1"/>
      <c r="D2" s="1"/>
      <c r="E2" s="1"/>
      <c r="F2" s="1"/>
    </row>
    <row r="5" spans="1:16" ht="39.75" customHeight="1">
      <c r="A5" s="4" t="s">
        <v>582</v>
      </c>
      <c r="C5" s="8" t="s">
        <v>583</v>
      </c>
      <c r="D5" s="8"/>
      <c r="G5" s="8" t="s">
        <v>584</v>
      </c>
      <c r="H5" s="8"/>
      <c r="K5" s="8" t="s">
        <v>176</v>
      </c>
      <c r="L5" s="8"/>
      <c r="O5" s="8" t="s">
        <v>761</v>
      </c>
      <c r="P5" s="8"/>
    </row>
    <row r="6" spans="1:16" ht="15">
      <c r="A6" t="s">
        <v>586</v>
      </c>
      <c r="D6" t="s">
        <v>587</v>
      </c>
      <c r="H6" t="s">
        <v>588</v>
      </c>
      <c r="K6" s="2">
        <v>24750</v>
      </c>
      <c r="L6" s="2"/>
      <c r="O6" s="2">
        <v>24750</v>
      </c>
      <c r="P6" s="2"/>
    </row>
    <row r="7" spans="1:16" ht="15">
      <c r="A7" t="s">
        <v>589</v>
      </c>
      <c r="D7" t="s">
        <v>590</v>
      </c>
      <c r="H7" s="10">
        <v>6.442</v>
      </c>
      <c r="L7" s="15">
        <v>11950</v>
      </c>
      <c r="P7" s="15">
        <v>11950</v>
      </c>
    </row>
    <row r="8" spans="1:16" ht="15">
      <c r="A8" t="s">
        <v>591</v>
      </c>
      <c r="D8" t="s">
        <v>592</v>
      </c>
      <c r="H8" s="10">
        <v>5.337</v>
      </c>
      <c r="L8" s="15">
        <v>19750</v>
      </c>
      <c r="P8" s="15">
        <v>19750</v>
      </c>
    </row>
    <row r="9" spans="1:16" ht="15">
      <c r="A9" t="s">
        <v>593</v>
      </c>
      <c r="D9" t="s">
        <v>594</v>
      </c>
      <c r="H9" s="10">
        <v>4.95</v>
      </c>
      <c r="L9" s="15">
        <v>10000</v>
      </c>
      <c r="P9" s="15">
        <v>10000</v>
      </c>
    </row>
    <row r="10" spans="1:16" ht="15">
      <c r="A10" t="s">
        <v>595</v>
      </c>
      <c r="D10" t="s">
        <v>596</v>
      </c>
      <c r="H10" s="10">
        <v>4.825</v>
      </c>
      <c r="L10" s="15">
        <v>13000</v>
      </c>
      <c r="P10" s="15">
        <v>13000</v>
      </c>
    </row>
    <row r="11" spans="1:16" ht="15">
      <c r="A11" t="s">
        <v>597</v>
      </c>
      <c r="D11" t="s">
        <v>598</v>
      </c>
      <c r="H11" s="10">
        <v>3.932</v>
      </c>
      <c r="L11" s="15">
        <v>12500</v>
      </c>
      <c r="P11" s="15">
        <v>12500</v>
      </c>
    </row>
    <row r="12" spans="1:16" ht="15">
      <c r="A12" t="s">
        <v>599</v>
      </c>
      <c r="D12" t="s">
        <v>600</v>
      </c>
      <c r="H12" s="10">
        <v>4.801</v>
      </c>
      <c r="L12" s="15">
        <v>1550</v>
      </c>
      <c r="P12" s="15">
        <v>1550</v>
      </c>
    </row>
    <row r="13" spans="1:16" ht="15">
      <c r="A13" t="s">
        <v>601</v>
      </c>
      <c r="D13" t="s">
        <v>602</v>
      </c>
      <c r="H13" s="10">
        <v>3.594</v>
      </c>
      <c r="L13" s="15">
        <v>3250</v>
      </c>
      <c r="P13" s="15">
        <v>3250</v>
      </c>
    </row>
    <row r="14" spans="1:16" ht="15">
      <c r="A14" t="s">
        <v>603</v>
      </c>
      <c r="D14" t="s">
        <v>604</v>
      </c>
      <c r="H14" s="10">
        <v>3.483</v>
      </c>
      <c r="L14" s="15">
        <v>3250</v>
      </c>
      <c r="P14" s="15">
        <v>3250</v>
      </c>
    </row>
    <row r="15" spans="1:16" ht="15">
      <c r="A15" t="s">
        <v>603</v>
      </c>
      <c r="D15" t="s">
        <v>604</v>
      </c>
      <c r="H15" s="10">
        <v>3.051</v>
      </c>
      <c r="L15" s="15">
        <v>19000</v>
      </c>
      <c r="P15" s="15">
        <v>19000</v>
      </c>
    </row>
    <row r="16" spans="1:16" ht="15">
      <c r="A16" t="s">
        <v>605</v>
      </c>
      <c r="D16" t="s">
        <v>606</v>
      </c>
      <c r="H16" s="10">
        <v>2.5300000000000002</v>
      </c>
      <c r="L16" s="15">
        <v>11000</v>
      </c>
      <c r="P16" s="15">
        <v>11000</v>
      </c>
    </row>
    <row r="17" spans="1:16" ht="15">
      <c r="A17" t="s">
        <v>605</v>
      </c>
      <c r="D17" t="s">
        <v>606</v>
      </c>
      <c r="H17" s="10">
        <v>3.049</v>
      </c>
      <c r="L17" s="15">
        <v>11500</v>
      </c>
      <c r="P17" s="15">
        <v>11500</v>
      </c>
    </row>
    <row r="18" spans="1:16" ht="15">
      <c r="A18" t="s">
        <v>607</v>
      </c>
      <c r="D18" t="s">
        <v>608</v>
      </c>
      <c r="H18" s="10">
        <v>3.155</v>
      </c>
      <c r="L18" s="15">
        <v>3000</v>
      </c>
      <c r="P18" s="15">
        <v>3000</v>
      </c>
    </row>
    <row r="20" spans="11:16" ht="15">
      <c r="K20" s="2">
        <v>144500</v>
      </c>
      <c r="L20" s="2"/>
      <c r="O20" s="2">
        <v>144500</v>
      </c>
      <c r="P20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20:L20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102</v>
      </c>
      <c r="D3" s="1"/>
      <c r="E3" s="1"/>
      <c r="F3" s="1"/>
      <c r="G3" s="1"/>
      <c r="H3" s="1"/>
      <c r="K3" s="1" t="s">
        <v>103</v>
      </c>
      <c r="L3" s="1"/>
      <c r="M3" s="1"/>
      <c r="N3" s="1"/>
      <c r="O3" s="1"/>
      <c r="P3" s="1"/>
    </row>
    <row r="4" spans="1:16" ht="39.75" customHeight="1">
      <c r="A4" s="4" t="s">
        <v>154</v>
      </c>
      <c r="C4" s="8" t="s">
        <v>155</v>
      </c>
      <c r="D4" s="8"/>
      <c r="G4" s="8" t="s">
        <v>156</v>
      </c>
      <c r="H4" s="8"/>
      <c r="K4" s="8" t="s">
        <v>157</v>
      </c>
      <c r="L4" s="8"/>
      <c r="O4" s="8" t="s">
        <v>158</v>
      </c>
      <c r="P4" s="8"/>
    </row>
    <row r="5" spans="3:16" ht="15">
      <c r="C5" s="14" t="s">
        <v>159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s="15">
        <v>1</v>
      </c>
      <c r="C6" s="2">
        <v>48343</v>
      </c>
      <c r="D6" s="2"/>
      <c r="H6" t="s">
        <v>79</v>
      </c>
      <c r="K6" s="2">
        <v>44572</v>
      </c>
      <c r="L6" s="2"/>
      <c r="P6" t="s">
        <v>82</v>
      </c>
    </row>
    <row r="7" spans="1:16" ht="15">
      <c r="A7" s="15">
        <v>2</v>
      </c>
      <c r="D7" s="15">
        <v>236234</v>
      </c>
      <c r="H7" s="10">
        <v>76.1</v>
      </c>
      <c r="L7" s="15">
        <v>229113</v>
      </c>
      <c r="P7" s="10">
        <v>74.6</v>
      </c>
    </row>
    <row r="8" spans="1:16" ht="15">
      <c r="A8" s="15">
        <v>3</v>
      </c>
      <c r="D8" s="15">
        <v>20301</v>
      </c>
      <c r="H8" s="10">
        <v>6.5</v>
      </c>
      <c r="L8" s="15">
        <v>30322</v>
      </c>
      <c r="P8" s="10">
        <v>9.9</v>
      </c>
    </row>
    <row r="9" spans="1:16" ht="15">
      <c r="A9" s="15">
        <v>4</v>
      </c>
      <c r="D9" s="15">
        <v>5595</v>
      </c>
      <c r="H9" s="10">
        <v>1.8</v>
      </c>
      <c r="L9" t="s">
        <v>62</v>
      </c>
      <c r="P9" t="s">
        <v>62</v>
      </c>
    </row>
    <row r="10" spans="1:16" ht="15">
      <c r="A10" s="15">
        <v>5</v>
      </c>
      <c r="D10" t="s">
        <v>62</v>
      </c>
      <c r="H10" t="s">
        <v>62</v>
      </c>
      <c r="L10" s="15">
        <v>2974</v>
      </c>
      <c r="P10" s="10">
        <v>1</v>
      </c>
    </row>
    <row r="12" spans="1:16" ht="15">
      <c r="A12" t="s">
        <v>160</v>
      </c>
      <c r="C12" s="2">
        <v>310473</v>
      </c>
      <c r="D12" s="2"/>
      <c r="H12" t="s">
        <v>114</v>
      </c>
      <c r="K12" s="2">
        <v>306981</v>
      </c>
      <c r="L12" s="2"/>
      <c r="P12" t="s">
        <v>114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8" t="s">
        <v>176</v>
      </c>
      <c r="D3" s="8"/>
      <c r="G3" s="8" t="s">
        <v>761</v>
      </c>
      <c r="H3" s="8"/>
    </row>
    <row r="4" spans="1:8" ht="15">
      <c r="A4" t="s">
        <v>610</v>
      </c>
      <c r="C4" s="2">
        <v>1750</v>
      </c>
      <c r="D4" s="2"/>
      <c r="G4" s="2">
        <v>1500</v>
      </c>
      <c r="H4" s="2"/>
    </row>
    <row r="5" spans="1:8" ht="15">
      <c r="A5" t="s">
        <v>611</v>
      </c>
      <c r="D5" s="15">
        <v>3504</v>
      </c>
      <c r="H5" s="15">
        <v>3504</v>
      </c>
    </row>
    <row r="7" spans="1:8" ht="15">
      <c r="A7" t="s">
        <v>613</v>
      </c>
      <c r="D7" s="15">
        <v>5254</v>
      </c>
      <c r="H7" s="15">
        <v>5004</v>
      </c>
    </row>
    <row r="8" spans="1:8" ht="15">
      <c r="A8" t="s">
        <v>614</v>
      </c>
      <c r="D8" s="13">
        <v>-2102</v>
      </c>
      <c r="H8" s="13">
        <v>-1590</v>
      </c>
    </row>
    <row r="10" spans="1:8" ht="15">
      <c r="A10" t="s">
        <v>615</v>
      </c>
      <c r="C10" s="2">
        <v>3152</v>
      </c>
      <c r="D10" s="2"/>
      <c r="G10" s="2">
        <v>3414</v>
      </c>
      <c r="H10" s="2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U2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3.7109375" style="0" customWidth="1"/>
    <col min="17" max="19" width="8.7109375" style="0" customWidth="1"/>
    <col min="20" max="20" width="3.7109375" style="0" customWidth="1"/>
    <col min="21" max="16384" width="8.7109375" style="0" customWidth="1"/>
  </cols>
  <sheetData>
    <row r="2" spans="1:6" ht="15">
      <c r="A2" s="1" t="s">
        <v>1323</v>
      </c>
      <c r="B2" s="1"/>
      <c r="C2" s="1"/>
      <c r="D2" s="1"/>
      <c r="E2" s="1"/>
      <c r="F2" s="1"/>
    </row>
    <row r="5" spans="3:20" ht="15">
      <c r="C5" s="1" t="s">
        <v>49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55</v>
      </c>
      <c r="D6" s="1"/>
      <c r="G6" s="1" t="s">
        <v>54</v>
      </c>
      <c r="H6" s="1"/>
      <c r="K6" s="1" t="s">
        <v>53</v>
      </c>
      <c r="L6" s="1"/>
      <c r="O6" s="1" t="s">
        <v>1324</v>
      </c>
      <c r="P6" s="1"/>
      <c r="S6" s="1" t="s">
        <v>1325</v>
      </c>
      <c r="T6" s="1"/>
    </row>
    <row r="7" ht="15">
      <c r="A7" t="s">
        <v>617</v>
      </c>
    </row>
    <row r="8" spans="2:21" ht="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0" ht="15">
      <c r="A9" t="s">
        <v>1326</v>
      </c>
      <c r="C9" s="7">
        <v>15.32</v>
      </c>
      <c r="D9" s="7"/>
      <c r="G9" s="7">
        <v>14.9</v>
      </c>
      <c r="H9" s="7"/>
      <c r="K9" s="7">
        <v>13.33</v>
      </c>
      <c r="L9" s="7"/>
      <c r="P9" t="s">
        <v>359</v>
      </c>
      <c r="T9" t="s">
        <v>359</v>
      </c>
    </row>
    <row r="10" spans="1:20" ht="15">
      <c r="A10" t="s">
        <v>66</v>
      </c>
      <c r="D10" s="10">
        <v>1.43</v>
      </c>
      <c r="H10" s="10">
        <v>1.54</v>
      </c>
      <c r="L10" s="10">
        <v>1.22</v>
      </c>
      <c r="P10" t="s">
        <v>359</v>
      </c>
      <c r="T10" t="s">
        <v>359</v>
      </c>
    </row>
    <row r="11" spans="1:20" ht="15">
      <c r="A11" t="s">
        <v>1327</v>
      </c>
      <c r="D11" s="10">
        <v>2.22</v>
      </c>
      <c r="H11" s="10">
        <v>0.19</v>
      </c>
      <c r="L11" s="11">
        <v>-1.31</v>
      </c>
      <c r="P11" t="s">
        <v>359</v>
      </c>
      <c r="T11" t="s">
        <v>359</v>
      </c>
    </row>
    <row r="12" spans="1:20" ht="15">
      <c r="A12" t="s">
        <v>1328</v>
      </c>
      <c r="D12" s="11">
        <v>-1.64</v>
      </c>
      <c r="H12" s="10">
        <v>0.18</v>
      </c>
      <c r="L12" s="10">
        <v>1.72</v>
      </c>
      <c r="P12" t="s">
        <v>359</v>
      </c>
      <c r="T12" t="s">
        <v>359</v>
      </c>
    </row>
    <row r="14" spans="1:20" ht="15">
      <c r="A14" s="4" t="s">
        <v>1329</v>
      </c>
      <c r="D14" s="10">
        <v>2.01</v>
      </c>
      <c r="H14" s="10">
        <v>1.91</v>
      </c>
      <c r="L14" s="10">
        <v>1.63</v>
      </c>
      <c r="P14" t="s">
        <v>359</v>
      </c>
      <c r="T14" t="s">
        <v>359</v>
      </c>
    </row>
    <row r="15" spans="1:20" ht="15">
      <c r="A15" t="s">
        <v>1330</v>
      </c>
      <c r="D15" t="s">
        <v>62</v>
      </c>
      <c r="H15" t="s">
        <v>62</v>
      </c>
      <c r="L15" s="10">
        <v>0.74</v>
      </c>
      <c r="P15" t="s">
        <v>359</v>
      </c>
      <c r="T15" t="s">
        <v>359</v>
      </c>
    </row>
    <row r="16" spans="1:20" ht="15">
      <c r="A16" t="s">
        <v>1331</v>
      </c>
      <c r="D16" t="s">
        <v>62</v>
      </c>
      <c r="H16" t="s">
        <v>62</v>
      </c>
      <c r="L16" s="11">
        <v>-0.16</v>
      </c>
      <c r="P16" t="s">
        <v>359</v>
      </c>
      <c r="T16" t="s">
        <v>359</v>
      </c>
    </row>
    <row r="17" spans="1:20" ht="15">
      <c r="A17" t="s">
        <v>623</v>
      </c>
      <c r="D17" s="10">
        <v>0.18</v>
      </c>
      <c r="H17" s="10">
        <v>0.03</v>
      </c>
      <c r="L17" t="s">
        <v>62</v>
      </c>
      <c r="P17" t="s">
        <v>359</v>
      </c>
      <c r="T17" t="s">
        <v>359</v>
      </c>
    </row>
    <row r="18" spans="1:20" ht="15">
      <c r="A18" t="s">
        <v>624</v>
      </c>
      <c r="D18" s="11">
        <v>-1.94</v>
      </c>
      <c r="H18" s="11">
        <v>-1.46</v>
      </c>
      <c r="L18" s="11">
        <v>-0.64</v>
      </c>
      <c r="P18" t="s">
        <v>359</v>
      </c>
      <c r="T18" t="s">
        <v>359</v>
      </c>
    </row>
    <row r="19" spans="1:20" ht="15">
      <c r="A19" t="s">
        <v>257</v>
      </c>
      <c r="D19" s="11">
        <v>-0.21</v>
      </c>
      <c r="H19" t="s">
        <v>62</v>
      </c>
      <c r="L19" t="s">
        <v>62</v>
      </c>
      <c r="P19" t="s">
        <v>359</v>
      </c>
      <c r="T19" t="s">
        <v>359</v>
      </c>
    </row>
    <row r="20" spans="1:20" ht="15">
      <c r="A20" t="s">
        <v>1332</v>
      </c>
      <c r="D20" s="11">
        <v>-0.01</v>
      </c>
      <c r="H20" s="11">
        <v>-0.06</v>
      </c>
      <c r="L20" t="s">
        <v>62</v>
      </c>
      <c r="P20" t="s">
        <v>359</v>
      </c>
      <c r="T20" t="s">
        <v>359</v>
      </c>
    </row>
    <row r="22" spans="1:20" ht="15">
      <c r="A22" t="s">
        <v>626</v>
      </c>
      <c r="C22" s="7">
        <v>15.35</v>
      </c>
      <c r="D22" s="7"/>
      <c r="G22" s="7">
        <v>15.32</v>
      </c>
      <c r="H22" s="7"/>
      <c r="K22" s="7">
        <v>14.9</v>
      </c>
      <c r="L22" s="7"/>
      <c r="P22" t="s">
        <v>359</v>
      </c>
      <c r="T22" t="s">
        <v>359</v>
      </c>
    </row>
    <row r="24" spans="1:20" ht="15">
      <c r="A24" t="s">
        <v>627</v>
      </c>
      <c r="C24" s="7">
        <v>21.74</v>
      </c>
      <c r="D24" s="7"/>
      <c r="G24" s="7">
        <v>16.45</v>
      </c>
      <c r="H24" s="7"/>
      <c r="K24" s="7">
        <v>12.97</v>
      </c>
      <c r="L24" s="7"/>
      <c r="P24" t="s">
        <v>359</v>
      </c>
      <c r="T24" t="s">
        <v>359</v>
      </c>
    </row>
    <row r="26" spans="1:20" ht="15">
      <c r="A26" t="s">
        <v>628</v>
      </c>
      <c r="D26" s="15">
        <v>13755232</v>
      </c>
      <c r="H26" s="15">
        <v>11953847</v>
      </c>
      <c r="L26" s="15">
        <v>9427021</v>
      </c>
      <c r="P26" t="s">
        <v>359</v>
      </c>
      <c r="T26" t="s">
        <v>359</v>
      </c>
    </row>
    <row r="27" spans="1:20" ht="39.75" customHeight="1">
      <c r="A27" s="5" t="s">
        <v>1333</v>
      </c>
      <c r="D27" s="15">
        <v>13524368</v>
      </c>
      <c r="H27" s="15">
        <v>10185627</v>
      </c>
      <c r="L27" s="15">
        <v>9427021</v>
      </c>
      <c r="P27" t="s">
        <v>359</v>
      </c>
      <c r="T27" t="s">
        <v>359</v>
      </c>
    </row>
  </sheetData>
  <sheetProtection selectLockedCells="1" selectUnlockedCells="1"/>
  <mergeCells count="21">
    <mergeCell ref="A2:F2"/>
    <mergeCell ref="C5:T5"/>
    <mergeCell ref="C6:D6"/>
    <mergeCell ref="G6:H6"/>
    <mergeCell ref="K6:L6"/>
    <mergeCell ref="O6:P6"/>
    <mergeCell ref="S6:T6"/>
    <mergeCell ref="B8:E8"/>
    <mergeCell ref="F8:I8"/>
    <mergeCell ref="J8:M8"/>
    <mergeCell ref="N8:Q8"/>
    <mergeCell ref="R8:U8"/>
    <mergeCell ref="C9:D9"/>
    <mergeCell ref="G9:H9"/>
    <mergeCell ref="K9:L9"/>
    <mergeCell ref="C22:D22"/>
    <mergeCell ref="G22:H22"/>
    <mergeCell ref="K22:L22"/>
    <mergeCell ref="C24:D24"/>
    <mergeCell ref="G24:H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U1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3:20" ht="15">
      <c r="C5" s="1" t="s">
        <v>49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55</v>
      </c>
      <c r="D6" s="1"/>
      <c r="G6" s="1" t="s">
        <v>54</v>
      </c>
      <c r="H6" s="1"/>
      <c r="K6" s="1" t="s">
        <v>53</v>
      </c>
      <c r="L6" s="1"/>
      <c r="O6" s="1" t="s">
        <v>1334</v>
      </c>
      <c r="P6" s="1"/>
      <c r="S6" s="1" t="s">
        <v>1335</v>
      </c>
      <c r="T6" s="1"/>
    </row>
    <row r="7" ht="15">
      <c r="A7" t="s">
        <v>630</v>
      </c>
    </row>
    <row r="8" spans="1:20" ht="15">
      <c r="A8" t="s">
        <v>1336</v>
      </c>
      <c r="D8" t="s">
        <v>90</v>
      </c>
      <c r="H8" t="s">
        <v>1337</v>
      </c>
      <c r="L8" t="s">
        <v>87</v>
      </c>
      <c r="P8" t="s">
        <v>1338</v>
      </c>
      <c r="T8" t="s">
        <v>1339</v>
      </c>
    </row>
    <row r="9" spans="1:20" ht="15">
      <c r="A9" t="s">
        <v>1340</v>
      </c>
      <c r="D9" t="s">
        <v>92</v>
      </c>
      <c r="H9" t="s">
        <v>1341</v>
      </c>
      <c r="L9" t="s">
        <v>735</v>
      </c>
      <c r="P9" t="s">
        <v>359</v>
      </c>
      <c r="T9" t="s">
        <v>359</v>
      </c>
    </row>
    <row r="11" spans="1:20" ht="15">
      <c r="A11" s="4" t="s">
        <v>214</v>
      </c>
      <c r="D11" t="s">
        <v>125</v>
      </c>
      <c r="H11" t="s">
        <v>982</v>
      </c>
      <c r="L11" t="s">
        <v>1342</v>
      </c>
      <c r="P11" t="s">
        <v>1338</v>
      </c>
      <c r="T11" t="s">
        <v>1339</v>
      </c>
    </row>
    <row r="12" spans="1:20" ht="15">
      <c r="A12" t="s">
        <v>66</v>
      </c>
      <c r="D12" t="s">
        <v>1343</v>
      </c>
      <c r="H12" t="s">
        <v>678</v>
      </c>
      <c r="L12" t="s">
        <v>1344</v>
      </c>
      <c r="P12" t="s">
        <v>1345</v>
      </c>
      <c r="T12" t="s">
        <v>80</v>
      </c>
    </row>
    <row r="13" spans="1:21" ht="15">
      <c r="A13" s="4" t="s">
        <v>1346</v>
      </c>
      <c r="D13" t="s">
        <v>1347</v>
      </c>
      <c r="H13" t="s">
        <v>1348</v>
      </c>
      <c r="L13" t="s">
        <v>1349</v>
      </c>
      <c r="M13" t="s">
        <v>643</v>
      </c>
      <c r="P13" t="s">
        <v>127</v>
      </c>
      <c r="T13" t="s">
        <v>1350</v>
      </c>
      <c r="U13" t="s">
        <v>643</v>
      </c>
    </row>
    <row r="14" spans="1:20" ht="15">
      <c r="A14" t="s">
        <v>645</v>
      </c>
      <c r="C14" s="2">
        <v>211125</v>
      </c>
      <c r="D14" s="2"/>
      <c r="G14" s="2">
        <v>183091</v>
      </c>
      <c r="H14" s="2"/>
      <c r="K14" s="2">
        <v>140482</v>
      </c>
      <c r="L14" s="2"/>
      <c r="O14" s="2">
        <v>52005</v>
      </c>
      <c r="P14" s="2"/>
      <c r="S14" s="2">
        <v>48481</v>
      </c>
      <c r="T14" s="2"/>
    </row>
    <row r="15" spans="1:20" ht="15">
      <c r="A15" t="s">
        <v>646</v>
      </c>
      <c r="C15" s="2">
        <v>144500</v>
      </c>
      <c r="D15" s="2"/>
      <c r="G15" s="2">
        <v>126050</v>
      </c>
      <c r="H15" s="2"/>
      <c r="K15" s="2">
        <v>97050</v>
      </c>
      <c r="L15" s="2"/>
      <c r="O15" s="2">
        <v>89760</v>
      </c>
      <c r="P15" s="2"/>
      <c r="S15" s="2">
        <v>61050</v>
      </c>
      <c r="T15" s="2"/>
    </row>
    <row r="16" spans="1:20" ht="15">
      <c r="A16" t="s">
        <v>1351</v>
      </c>
      <c r="C16" s="7">
        <v>10.68</v>
      </c>
      <c r="D16" s="7"/>
      <c r="G16" s="7">
        <v>12.38</v>
      </c>
      <c r="H16" s="7"/>
      <c r="K16" s="7">
        <v>10.29</v>
      </c>
      <c r="L16" s="7"/>
      <c r="P16" t="s">
        <v>359</v>
      </c>
      <c r="T16" t="s">
        <v>359</v>
      </c>
    </row>
    <row r="17" spans="1:20" ht="15">
      <c r="A17" t="s">
        <v>1352</v>
      </c>
      <c r="D17" t="s">
        <v>1353</v>
      </c>
      <c r="H17" t="s">
        <v>1354</v>
      </c>
      <c r="L17" t="s">
        <v>83</v>
      </c>
      <c r="P17" t="s">
        <v>769</v>
      </c>
      <c r="T17" t="s">
        <v>676</v>
      </c>
    </row>
  </sheetData>
  <sheetProtection selectLockedCells="1" selectUnlockedCells="1"/>
  <mergeCells count="20">
    <mergeCell ref="A2:F2"/>
    <mergeCell ref="C5:T5"/>
    <mergeCell ref="C6:D6"/>
    <mergeCell ref="G6:H6"/>
    <mergeCell ref="K6:L6"/>
    <mergeCell ref="O6:P6"/>
    <mergeCell ref="S6:T6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8" t="s">
        <v>1355</v>
      </c>
      <c r="B2" s="8"/>
      <c r="C2" s="8"/>
      <c r="D2" s="8"/>
      <c r="E2" s="8"/>
      <c r="F2" s="8"/>
    </row>
    <row r="5" spans="1:24" ht="39.75" customHeight="1">
      <c r="A5" s="4" t="s">
        <v>1356</v>
      </c>
      <c r="C5" s="1" t="s">
        <v>653</v>
      </c>
      <c r="D5" s="1"/>
      <c r="G5" s="8" t="s">
        <v>654</v>
      </c>
      <c r="H5" s="8"/>
      <c r="K5" s="8" t="s">
        <v>1357</v>
      </c>
      <c r="L5" s="8"/>
      <c r="O5" s="8" t="s">
        <v>656</v>
      </c>
      <c r="P5" s="8"/>
      <c r="S5" s="8" t="s">
        <v>657</v>
      </c>
      <c r="T5" s="8"/>
      <c r="W5" s="8" t="s">
        <v>658</v>
      </c>
      <c r="X5" s="8"/>
    </row>
    <row r="6" spans="1:13" ht="15">
      <c r="A6" s="1" t="s">
        <v>1358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24" ht="15">
      <c r="A7" t="s">
        <v>1359</v>
      </c>
      <c r="D7" t="s">
        <v>1360</v>
      </c>
      <c r="H7" t="s">
        <v>1361</v>
      </c>
      <c r="K7" s="7">
        <v>0.34</v>
      </c>
      <c r="L7" s="7"/>
      <c r="O7" s="2">
        <v>3205</v>
      </c>
      <c r="P7" s="2"/>
      <c r="T7" t="s">
        <v>62</v>
      </c>
      <c r="W7" s="3" t="s">
        <v>17</v>
      </c>
      <c r="X7" s="3"/>
    </row>
    <row r="8" spans="1:24" ht="15">
      <c r="A8" t="s">
        <v>1362</v>
      </c>
      <c r="D8" t="s">
        <v>1363</v>
      </c>
      <c r="H8" t="s">
        <v>1364</v>
      </c>
      <c r="L8" s="10">
        <v>0.36</v>
      </c>
      <c r="P8" s="15">
        <v>3394</v>
      </c>
      <c r="T8" t="s">
        <v>62</v>
      </c>
      <c r="X8" t="s">
        <v>62</v>
      </c>
    </row>
    <row r="9" spans="1:24" ht="15">
      <c r="A9" t="s">
        <v>1365</v>
      </c>
      <c r="D9" t="s">
        <v>1366</v>
      </c>
      <c r="H9" t="s">
        <v>1367</v>
      </c>
      <c r="L9" s="10">
        <v>0.38</v>
      </c>
      <c r="P9" s="15">
        <v>4010</v>
      </c>
      <c r="T9" s="15">
        <v>30563</v>
      </c>
      <c r="X9" s="15">
        <v>512</v>
      </c>
    </row>
    <row r="10" spans="1:24" ht="15">
      <c r="A10" t="s">
        <v>1368</v>
      </c>
      <c r="D10" t="s">
        <v>1369</v>
      </c>
      <c r="H10" t="s">
        <v>1370</v>
      </c>
      <c r="L10" s="10">
        <v>0.38</v>
      </c>
      <c r="P10" s="15">
        <v>4145</v>
      </c>
      <c r="T10" s="15">
        <v>23763</v>
      </c>
      <c r="X10" s="15">
        <v>388</v>
      </c>
    </row>
    <row r="12" spans="11:24" ht="15">
      <c r="K12" s="7">
        <v>1.46</v>
      </c>
      <c r="L12" s="7"/>
      <c r="O12" s="2">
        <v>14754</v>
      </c>
      <c r="P12" s="2"/>
      <c r="T12" s="15">
        <v>54326</v>
      </c>
      <c r="W12" s="2">
        <v>900</v>
      </c>
      <c r="X12" s="2"/>
    </row>
  </sheetData>
  <sheetProtection selectLockedCells="1" selectUnlockedCells="1"/>
  <mergeCells count="14">
    <mergeCell ref="A2:F2"/>
    <mergeCell ref="C5:D5"/>
    <mergeCell ref="G5:H5"/>
    <mergeCell ref="K5:L5"/>
    <mergeCell ref="O5:P5"/>
    <mergeCell ref="S5:T5"/>
    <mergeCell ref="W5:X5"/>
    <mergeCell ref="A6:L6"/>
    <mergeCell ref="K7:L7"/>
    <mergeCell ref="O7:P7"/>
    <mergeCell ref="W7:X7"/>
    <mergeCell ref="K12:L12"/>
    <mergeCell ref="O12:P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1:24" ht="39.75" customHeight="1">
      <c r="A5" s="4" t="s">
        <v>1356</v>
      </c>
      <c r="C5" s="1" t="s">
        <v>653</v>
      </c>
      <c r="D5" s="1"/>
      <c r="G5" s="8" t="s">
        <v>654</v>
      </c>
      <c r="H5" s="8"/>
      <c r="K5" s="8" t="s">
        <v>1357</v>
      </c>
      <c r="L5" s="8"/>
      <c r="O5" s="8" t="s">
        <v>656</v>
      </c>
      <c r="P5" s="8"/>
      <c r="S5" s="8" t="s">
        <v>657</v>
      </c>
      <c r="T5" s="8"/>
      <c r="W5" s="8" t="s">
        <v>658</v>
      </c>
      <c r="X5" s="8"/>
    </row>
    <row r="6" spans="1:9" ht="15">
      <c r="A6" s="1" t="s">
        <v>1371</v>
      </c>
      <c r="B6" s="1"/>
      <c r="C6" s="1"/>
      <c r="D6" s="1"/>
      <c r="E6" s="1"/>
      <c r="F6" s="1"/>
      <c r="G6" s="1"/>
      <c r="H6" s="1"/>
      <c r="I6" s="4"/>
    </row>
    <row r="7" spans="1:24" ht="15">
      <c r="A7" t="s">
        <v>660</v>
      </c>
      <c r="D7" t="s">
        <v>661</v>
      </c>
      <c r="H7" t="s">
        <v>662</v>
      </c>
      <c r="K7" s="7">
        <v>0.38</v>
      </c>
      <c r="L7" s="7"/>
      <c r="O7" s="2">
        <v>4822</v>
      </c>
      <c r="P7" s="2"/>
      <c r="T7" s="15">
        <v>20501</v>
      </c>
      <c r="W7" s="2">
        <v>376</v>
      </c>
      <c r="X7" s="2"/>
    </row>
    <row r="8" spans="1:24" ht="15">
      <c r="A8" t="s">
        <v>663</v>
      </c>
      <c r="D8" t="s">
        <v>664</v>
      </c>
      <c r="H8" t="s">
        <v>665</v>
      </c>
      <c r="L8" s="10">
        <v>0.38</v>
      </c>
      <c r="P8" s="15">
        <v>4893</v>
      </c>
      <c r="T8" s="15">
        <v>17415</v>
      </c>
      <c r="X8" s="15">
        <v>313</v>
      </c>
    </row>
    <row r="9" spans="1:24" ht="15">
      <c r="A9" t="s">
        <v>1372</v>
      </c>
      <c r="D9" t="s">
        <v>1373</v>
      </c>
      <c r="H9" t="s">
        <v>1374</v>
      </c>
      <c r="L9" s="10">
        <v>0.38</v>
      </c>
      <c r="P9" s="15">
        <v>4902</v>
      </c>
      <c r="T9" s="15">
        <v>15899</v>
      </c>
      <c r="X9" s="15">
        <v>310</v>
      </c>
    </row>
    <row r="10" spans="1:24" ht="15">
      <c r="A10" t="s">
        <v>1375</v>
      </c>
      <c r="D10" t="s">
        <v>1373</v>
      </c>
      <c r="H10" t="s">
        <v>1374</v>
      </c>
      <c r="L10" s="10">
        <v>0.04</v>
      </c>
      <c r="P10" s="15">
        <v>516</v>
      </c>
      <c r="T10" s="15">
        <v>1674</v>
      </c>
      <c r="X10" s="15">
        <v>33</v>
      </c>
    </row>
    <row r="11" spans="1:24" ht="15">
      <c r="A11" t="s">
        <v>1376</v>
      </c>
      <c r="D11" t="s">
        <v>1377</v>
      </c>
      <c r="H11" t="s">
        <v>1378</v>
      </c>
      <c r="L11" s="10">
        <v>0.38</v>
      </c>
      <c r="P11" s="15">
        <v>5003</v>
      </c>
      <c r="T11" s="15">
        <v>10448</v>
      </c>
      <c r="X11" s="15">
        <v>216</v>
      </c>
    </row>
    <row r="12" spans="1:24" ht="15">
      <c r="A12" t="s">
        <v>1379</v>
      </c>
      <c r="D12" t="s">
        <v>1377</v>
      </c>
      <c r="H12" t="s">
        <v>1378</v>
      </c>
      <c r="L12" s="10">
        <v>0.38</v>
      </c>
      <c r="P12" s="15">
        <v>5003</v>
      </c>
      <c r="T12" s="15">
        <v>10448</v>
      </c>
      <c r="X12" s="15">
        <v>216</v>
      </c>
    </row>
    <row r="14" spans="11:24" ht="15">
      <c r="K14" s="7">
        <v>1.94</v>
      </c>
      <c r="L14" s="7"/>
      <c r="O14" s="2">
        <v>25139</v>
      </c>
      <c r="P14" s="2"/>
      <c r="T14" s="15">
        <v>76385</v>
      </c>
      <c r="W14" s="2">
        <v>1464</v>
      </c>
      <c r="X14" s="2"/>
    </row>
  </sheetData>
  <sheetProtection selectLockedCells="1" selectUnlockedCells="1"/>
  <mergeCells count="14">
    <mergeCell ref="A2:F2"/>
    <mergeCell ref="C5:D5"/>
    <mergeCell ref="G5:H5"/>
    <mergeCell ref="K5:L5"/>
    <mergeCell ref="O5:P5"/>
    <mergeCell ref="S5:T5"/>
    <mergeCell ref="W5:X5"/>
    <mergeCell ref="A6:H6"/>
    <mergeCell ref="K7:L7"/>
    <mergeCell ref="O7:P7"/>
    <mergeCell ref="W7:X7"/>
    <mergeCell ref="K14:L14"/>
    <mergeCell ref="O14:P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3:12" ht="15">
      <c r="C5" s="1" t="s">
        <v>1380</v>
      </c>
      <c r="D5" s="1"/>
      <c r="G5" s="1" t="s">
        <v>54</v>
      </c>
      <c r="H5" s="1"/>
      <c r="K5" s="1" t="s">
        <v>53</v>
      </c>
      <c r="L5" s="1"/>
    </row>
    <row r="6" spans="1:12" ht="15">
      <c r="A6" t="s">
        <v>75</v>
      </c>
      <c r="C6" s="2">
        <v>27203</v>
      </c>
      <c r="D6" s="2"/>
      <c r="G6" s="2">
        <v>19411</v>
      </c>
      <c r="H6" s="2"/>
      <c r="K6" s="2">
        <v>15386</v>
      </c>
      <c r="L6" s="2"/>
    </row>
    <row r="7" spans="1:12" ht="15">
      <c r="A7" t="s">
        <v>1381</v>
      </c>
      <c r="D7" t="s">
        <v>62</v>
      </c>
      <c r="H7" t="s">
        <v>62</v>
      </c>
      <c r="L7" s="13">
        <v>-7528</v>
      </c>
    </row>
    <row r="8" spans="1:12" ht="15">
      <c r="A8" t="s">
        <v>241</v>
      </c>
      <c r="D8" s="15">
        <v>22188</v>
      </c>
      <c r="H8" s="13">
        <v>-1749</v>
      </c>
      <c r="L8" s="13">
        <v>-5785</v>
      </c>
    </row>
    <row r="9" spans="1:12" ht="15">
      <c r="A9" t="s">
        <v>1382</v>
      </c>
      <c r="D9" s="15">
        <v>1838</v>
      </c>
      <c r="H9" s="15">
        <v>15</v>
      </c>
      <c r="L9" s="15">
        <v>24</v>
      </c>
    </row>
    <row r="10" spans="1:12" ht="15">
      <c r="A10" t="s">
        <v>1383</v>
      </c>
      <c r="D10" s="15">
        <v>1098</v>
      </c>
      <c r="H10" s="15">
        <v>172</v>
      </c>
      <c r="L10" s="13">
        <v>-78</v>
      </c>
    </row>
    <row r="11" spans="1:12" ht="15">
      <c r="A11" t="s">
        <v>1384</v>
      </c>
      <c r="D11" s="13">
        <v>-2408</v>
      </c>
      <c r="H11" s="13">
        <v>-1975</v>
      </c>
      <c r="L11" s="15">
        <v>4382</v>
      </c>
    </row>
    <row r="13" spans="1:12" ht="15">
      <c r="A13" t="s">
        <v>1385</v>
      </c>
      <c r="D13" s="15">
        <v>49919</v>
      </c>
      <c r="H13" s="15">
        <v>15844</v>
      </c>
      <c r="L13" s="15">
        <v>6401</v>
      </c>
    </row>
    <row r="14" spans="1:12" ht="15">
      <c r="A14" t="s">
        <v>1386</v>
      </c>
      <c r="D14" s="15">
        <v>558</v>
      </c>
      <c r="H14" s="15">
        <v>368</v>
      </c>
      <c r="L14" t="s">
        <v>62</v>
      </c>
    </row>
    <row r="15" spans="1:12" ht="15">
      <c r="A15" t="s">
        <v>1387</v>
      </c>
      <c r="D15" s="13">
        <v>-15624</v>
      </c>
      <c r="H15" s="13">
        <v>-558</v>
      </c>
      <c r="L15" s="13">
        <v>-368</v>
      </c>
    </row>
    <row r="16" spans="1:12" ht="15">
      <c r="A16" t="s">
        <v>1388</v>
      </c>
      <c r="D16" s="13">
        <v>-8250</v>
      </c>
      <c r="H16" t="s">
        <v>62</v>
      </c>
      <c r="L16" t="s">
        <v>62</v>
      </c>
    </row>
    <row r="18" spans="1:12" ht="15">
      <c r="A18" s="4" t="s">
        <v>1389</v>
      </c>
      <c r="C18" s="2">
        <v>26603</v>
      </c>
      <c r="D18" s="2"/>
      <c r="G18" s="2">
        <v>15654</v>
      </c>
      <c r="H18" s="2"/>
      <c r="K18" s="2">
        <v>6033</v>
      </c>
      <c r="L18" s="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8:D18"/>
    <mergeCell ref="G18:H18"/>
    <mergeCell ref="K18:L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15">
      <c r="C3" s="1" t="s">
        <v>55</v>
      </c>
      <c r="D3" s="1"/>
      <c r="G3" s="1" t="s">
        <v>54</v>
      </c>
      <c r="H3" s="1"/>
      <c r="K3" s="1" t="s">
        <v>53</v>
      </c>
      <c r="L3" s="1"/>
    </row>
    <row r="4" spans="1:12" ht="15">
      <c r="A4" t="s">
        <v>1390</v>
      </c>
      <c r="C4" s="2">
        <v>15282</v>
      </c>
      <c r="D4" s="2"/>
      <c r="G4" s="2">
        <v>15654</v>
      </c>
      <c r="H4" s="2"/>
      <c r="K4" s="2">
        <v>6033</v>
      </c>
      <c r="L4" s="2"/>
    </row>
    <row r="5" spans="1:12" ht="15">
      <c r="A5" t="s">
        <v>1391</v>
      </c>
      <c r="D5" s="15">
        <v>10000</v>
      </c>
      <c r="H5" t="s">
        <v>62</v>
      </c>
      <c r="L5" t="s">
        <v>62</v>
      </c>
    </row>
    <row r="6" spans="1:12" ht="15">
      <c r="A6" t="s">
        <v>1392</v>
      </c>
      <c r="D6" s="15">
        <v>1321</v>
      </c>
      <c r="H6" t="s">
        <v>62</v>
      </c>
      <c r="L6" t="s">
        <v>62</v>
      </c>
    </row>
    <row r="8" spans="1:12" ht="15">
      <c r="A8" s="4" t="s">
        <v>1393</v>
      </c>
      <c r="C8" s="2">
        <v>26603</v>
      </c>
      <c r="D8" s="2"/>
      <c r="G8" s="2">
        <v>15654</v>
      </c>
      <c r="H8" s="2"/>
      <c r="K8" s="2">
        <v>6033</v>
      </c>
      <c r="L8" s="2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3:12" ht="15">
      <c r="C5" s="1" t="s">
        <v>1380</v>
      </c>
      <c r="D5" s="1"/>
      <c r="G5" s="1" t="s">
        <v>54</v>
      </c>
      <c r="H5" s="1"/>
      <c r="K5" s="1" t="s">
        <v>53</v>
      </c>
      <c r="L5" s="1"/>
    </row>
    <row r="6" spans="1:12" ht="15">
      <c r="A6" t="s">
        <v>1394</v>
      </c>
      <c r="C6" s="2">
        <v>5131</v>
      </c>
      <c r="D6" s="2"/>
      <c r="G6" s="2">
        <v>210</v>
      </c>
      <c r="H6" s="2"/>
      <c r="K6" s="2">
        <v>367</v>
      </c>
      <c r="L6" s="2"/>
    </row>
    <row r="7" spans="1:12" ht="15">
      <c r="A7" t="s">
        <v>1395</v>
      </c>
      <c r="D7" s="15">
        <v>335</v>
      </c>
      <c r="H7" s="15">
        <v>347</v>
      </c>
      <c r="L7" t="s">
        <v>62</v>
      </c>
    </row>
    <row r="8" spans="1:12" ht="15">
      <c r="A8" t="s">
        <v>1396</v>
      </c>
      <c r="D8" s="15">
        <v>10159</v>
      </c>
      <c r="H8" t="s">
        <v>62</v>
      </c>
      <c r="L8" t="s">
        <v>62</v>
      </c>
    </row>
    <row r="9" spans="1:12" ht="15">
      <c r="A9" t="s">
        <v>1397</v>
      </c>
      <c r="D9" s="13">
        <v>-9445</v>
      </c>
      <c r="H9" s="15">
        <v>7534</v>
      </c>
      <c r="L9" s="15">
        <v>5785</v>
      </c>
    </row>
    <row r="10" spans="1:12" ht="15">
      <c r="A10" t="s">
        <v>1398</v>
      </c>
      <c r="D10" t="s">
        <v>62</v>
      </c>
      <c r="H10" s="13">
        <v>-10</v>
      </c>
      <c r="L10" s="13">
        <v>-24</v>
      </c>
    </row>
    <row r="11" spans="1:12" ht="15">
      <c r="A11" t="s">
        <v>1399</v>
      </c>
      <c r="D11" s="13">
        <v>-1192</v>
      </c>
      <c r="H11" s="13">
        <v>-92</v>
      </c>
      <c r="L11" s="15">
        <v>78</v>
      </c>
    </row>
    <row r="12" spans="1:12" ht="15">
      <c r="A12" t="s">
        <v>1384</v>
      </c>
      <c r="D12" t="s">
        <v>62</v>
      </c>
      <c r="H12" s="13">
        <v>-2408</v>
      </c>
      <c r="L12" s="13">
        <v>-4382</v>
      </c>
    </row>
    <row r="14" spans="1:12" ht="15">
      <c r="A14" s="4" t="s">
        <v>1400</v>
      </c>
      <c r="C14" s="2">
        <v>4988</v>
      </c>
      <c r="D14" s="2"/>
      <c r="G14" s="2">
        <v>5581</v>
      </c>
      <c r="H14" s="2"/>
      <c r="K14" s="2">
        <v>1824</v>
      </c>
      <c r="L14" s="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3:12" ht="15">
      <c r="C5" s="1" t="s">
        <v>55</v>
      </c>
      <c r="D5" s="1"/>
      <c r="G5" s="1" t="s">
        <v>54</v>
      </c>
      <c r="H5" s="1"/>
      <c r="K5" s="1" t="s">
        <v>53</v>
      </c>
      <c r="L5" s="1"/>
    </row>
    <row r="6" spans="1:12" ht="15">
      <c r="A6" t="s">
        <v>1401</v>
      </c>
      <c r="C6" s="6">
        <v>-7057</v>
      </c>
      <c r="D6" s="6"/>
      <c r="G6" s="3" t="s">
        <v>17</v>
      </c>
      <c r="H6" s="3"/>
      <c r="K6" s="3" t="s">
        <v>17</v>
      </c>
      <c r="L6" s="3"/>
    </row>
    <row r="7" spans="1:12" ht="15">
      <c r="A7" t="s">
        <v>24</v>
      </c>
      <c r="D7" s="15">
        <v>73</v>
      </c>
      <c r="H7" t="s">
        <v>62</v>
      </c>
      <c r="L7" t="s">
        <v>62</v>
      </c>
    </row>
    <row r="8" spans="1:12" ht="15">
      <c r="A8" t="s">
        <v>1402</v>
      </c>
      <c r="D8" s="15">
        <v>6984</v>
      </c>
      <c r="H8" t="s">
        <v>62</v>
      </c>
      <c r="L8" t="s">
        <v>62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1403</v>
      </c>
      <c r="B2" s="1"/>
      <c r="C2" s="1"/>
      <c r="D2" s="1"/>
      <c r="E2" s="1"/>
      <c r="F2" s="1"/>
    </row>
    <row r="5" spans="3:16" ht="39.75" customHeight="1">
      <c r="C5" s="8" t="s">
        <v>1404</v>
      </c>
      <c r="D5" s="8"/>
      <c r="G5" s="8" t="s">
        <v>1405</v>
      </c>
      <c r="H5" s="8"/>
      <c r="K5" s="8" t="s">
        <v>1406</v>
      </c>
      <c r="L5" s="8"/>
      <c r="O5" s="8" t="s">
        <v>176</v>
      </c>
      <c r="P5" s="8"/>
    </row>
    <row r="6" spans="1:16" ht="15">
      <c r="A6" s="4" t="s">
        <v>58</v>
      </c>
      <c r="C6" s="2">
        <v>9813</v>
      </c>
      <c r="D6" s="2"/>
      <c r="G6" s="2">
        <v>10476</v>
      </c>
      <c r="H6" s="2"/>
      <c r="K6" s="2">
        <v>10263</v>
      </c>
      <c r="L6" s="2"/>
      <c r="O6" s="2">
        <v>11240</v>
      </c>
      <c r="P6" s="2"/>
    </row>
    <row r="7" spans="1:16" ht="15">
      <c r="A7" t="s">
        <v>66</v>
      </c>
      <c r="D7" s="15">
        <v>4923</v>
      </c>
      <c r="H7" s="15">
        <v>3164</v>
      </c>
      <c r="L7" s="15">
        <v>5274</v>
      </c>
      <c r="P7" s="15">
        <v>5935</v>
      </c>
    </row>
    <row r="8" spans="1:16" ht="15">
      <c r="A8" t="s">
        <v>754</v>
      </c>
      <c r="D8" s="15">
        <v>4637</v>
      </c>
      <c r="H8" s="15">
        <v>13420</v>
      </c>
      <c r="L8" s="15">
        <v>4537</v>
      </c>
      <c r="P8" s="15">
        <v>4609</v>
      </c>
    </row>
    <row r="9" spans="1:16" ht="15">
      <c r="A9" t="s">
        <v>755</v>
      </c>
      <c r="D9" s="10">
        <v>0.38</v>
      </c>
      <c r="H9" s="10">
        <v>0.23</v>
      </c>
      <c r="L9" s="10">
        <v>0.38</v>
      </c>
      <c r="P9" s="10">
        <v>0.43</v>
      </c>
    </row>
    <row r="10" spans="1:16" ht="15">
      <c r="A10" t="s">
        <v>756</v>
      </c>
      <c r="D10" s="10">
        <v>0.36</v>
      </c>
      <c r="H10" s="10">
        <v>0.98</v>
      </c>
      <c r="L10" s="10">
        <v>0.33</v>
      </c>
      <c r="P10" s="10">
        <v>0.34</v>
      </c>
    </row>
    <row r="11" spans="1:16" ht="15">
      <c r="A11" t="s">
        <v>757</v>
      </c>
      <c r="D11" s="10">
        <v>15.46</v>
      </c>
      <c r="H11" s="10">
        <v>16.06</v>
      </c>
      <c r="L11" s="10">
        <v>15.98</v>
      </c>
      <c r="P11" s="10">
        <v>15.35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161</v>
      </c>
      <c r="B2" s="1"/>
      <c r="C2" s="1"/>
      <c r="D2" s="1"/>
      <c r="E2" s="1"/>
      <c r="F2" s="1"/>
    </row>
    <row r="5" spans="1:4" ht="15">
      <c r="A5" s="5" t="s">
        <v>162</v>
      </c>
      <c r="D5" t="s">
        <v>163</v>
      </c>
    </row>
    <row r="6" spans="2:5" ht="15">
      <c r="B6" s="12"/>
      <c r="C6" s="12"/>
      <c r="D6" s="12"/>
      <c r="E6" s="12"/>
    </row>
    <row r="7" spans="1:4" ht="15">
      <c r="A7" s="5" t="s">
        <v>164</v>
      </c>
      <c r="D7" t="s">
        <v>165</v>
      </c>
    </row>
    <row r="8" spans="2:5" ht="15">
      <c r="B8" s="12"/>
      <c r="C8" s="12"/>
      <c r="D8" s="12"/>
      <c r="E8" s="12"/>
    </row>
    <row r="9" spans="1:4" ht="15">
      <c r="A9" s="5" t="s">
        <v>166</v>
      </c>
      <c r="D9" t="s">
        <v>167</v>
      </c>
    </row>
    <row r="10" spans="2:5" ht="15">
      <c r="B10" s="12"/>
      <c r="C10" s="12"/>
      <c r="D10" s="12"/>
      <c r="E10" s="12"/>
    </row>
    <row r="11" spans="1:4" ht="15">
      <c r="A11" s="5" t="s">
        <v>168</v>
      </c>
      <c r="D11" t="s">
        <v>169</v>
      </c>
    </row>
    <row r="12" spans="2:5" ht="15">
      <c r="B12" s="12"/>
      <c r="C12" s="12"/>
      <c r="D12" s="12"/>
      <c r="E12" s="12"/>
    </row>
    <row r="13" spans="1:4" ht="15">
      <c r="A13" s="5" t="s">
        <v>170</v>
      </c>
      <c r="D13" t="s">
        <v>171</v>
      </c>
    </row>
    <row r="14" spans="2:5" ht="15">
      <c r="B14" s="12"/>
      <c r="C14" s="12"/>
      <c r="D14" s="12"/>
      <c r="E14" s="12"/>
    </row>
    <row r="15" spans="1:4" ht="15">
      <c r="A15" t="s">
        <v>172</v>
      </c>
      <c r="D15" t="s">
        <v>173</v>
      </c>
    </row>
  </sheetData>
  <sheetProtection selectLockedCells="1" selectUnlockedCells="1"/>
  <mergeCells count="6">
    <mergeCell ref="A2:F2"/>
    <mergeCell ref="B6:E6"/>
    <mergeCell ref="B8:E8"/>
    <mergeCell ref="B10:E10"/>
    <mergeCell ref="B12:E12"/>
    <mergeCell ref="B14:E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8" t="s">
        <v>1407</v>
      </c>
      <c r="D3" s="8"/>
      <c r="G3" s="8" t="s">
        <v>1408</v>
      </c>
      <c r="H3" s="8"/>
      <c r="K3" s="8" t="s">
        <v>1409</v>
      </c>
      <c r="L3" s="8"/>
      <c r="O3" s="8" t="s">
        <v>761</v>
      </c>
      <c r="P3" s="8"/>
    </row>
    <row r="4" spans="1:16" ht="15">
      <c r="A4" s="4" t="s">
        <v>58</v>
      </c>
      <c r="C4" s="2">
        <v>7596</v>
      </c>
      <c r="D4" s="2"/>
      <c r="G4" s="2">
        <v>7629</v>
      </c>
      <c r="H4" s="2"/>
      <c r="K4" s="2">
        <v>8980</v>
      </c>
      <c r="L4" s="2"/>
      <c r="O4" s="2">
        <v>9644</v>
      </c>
      <c r="P4" s="2"/>
    </row>
    <row r="5" spans="1:16" ht="15">
      <c r="A5" t="s">
        <v>66</v>
      </c>
      <c r="D5" s="15">
        <v>3621</v>
      </c>
      <c r="H5" s="15">
        <v>3351</v>
      </c>
      <c r="L5" s="15">
        <v>4002</v>
      </c>
      <c r="P5" s="15">
        <v>4713</v>
      </c>
    </row>
    <row r="6" spans="1:16" ht="15">
      <c r="A6" t="s">
        <v>754</v>
      </c>
      <c r="D6" s="15">
        <v>3519</v>
      </c>
      <c r="H6" s="15">
        <v>4199</v>
      </c>
      <c r="L6" s="15">
        <v>6577</v>
      </c>
      <c r="P6" s="15">
        <v>5116</v>
      </c>
    </row>
    <row r="7" spans="1:16" ht="15">
      <c r="A7" t="s">
        <v>755</v>
      </c>
      <c r="D7" s="10">
        <v>0.38</v>
      </c>
      <c r="H7" s="10">
        <v>0.36</v>
      </c>
      <c r="L7" s="10">
        <v>0.4</v>
      </c>
      <c r="P7" s="10">
        <v>0.4</v>
      </c>
    </row>
    <row r="8" spans="1:16" ht="15">
      <c r="A8" t="s">
        <v>756</v>
      </c>
      <c r="D8" s="10">
        <v>0.37</v>
      </c>
      <c r="H8" s="10">
        <v>0.45</v>
      </c>
      <c r="L8" s="10">
        <v>0.66</v>
      </c>
      <c r="P8" s="10">
        <v>0.43</v>
      </c>
    </row>
    <row r="9" spans="1:16" ht="15">
      <c r="A9" t="s">
        <v>757</v>
      </c>
      <c r="D9" s="10">
        <v>14.94</v>
      </c>
      <c r="H9" s="10">
        <v>15.02</v>
      </c>
      <c r="L9" s="10">
        <v>15.27</v>
      </c>
      <c r="P9" s="10">
        <v>15.32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U2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1410</v>
      </c>
      <c r="B2" s="1"/>
      <c r="C2" s="1"/>
      <c r="D2" s="1"/>
      <c r="E2" s="1"/>
      <c r="F2" s="1"/>
    </row>
    <row r="5" spans="1:20" ht="39.75" customHeight="1">
      <c r="A5" s="16" t="s">
        <v>1411</v>
      </c>
      <c r="C5" s="8" t="s">
        <v>1412</v>
      </c>
      <c r="D5" s="8"/>
      <c r="G5" s="8" t="s">
        <v>1413</v>
      </c>
      <c r="H5" s="8"/>
      <c r="K5" s="8" t="s">
        <v>1414</v>
      </c>
      <c r="L5" s="8"/>
      <c r="O5" s="8" t="s">
        <v>1415</v>
      </c>
      <c r="P5" s="8"/>
      <c r="S5" s="8" t="s">
        <v>1416</v>
      </c>
      <c r="T5" s="8"/>
    </row>
    <row r="6" spans="2:21" ht="1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ht="15">
      <c r="A7" s="4" t="s">
        <v>1417</v>
      </c>
    </row>
    <row r="8" spans="2:21" ht="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ht="15">
      <c r="A9" s="17" t="s">
        <v>486</v>
      </c>
    </row>
    <row r="10" spans="1:20" ht="15">
      <c r="A10" t="s">
        <v>302</v>
      </c>
      <c r="C10" s="2">
        <v>576</v>
      </c>
      <c r="D10" s="2"/>
      <c r="G10" s="2">
        <v>8909</v>
      </c>
      <c r="H10" s="2"/>
      <c r="K10" s="2">
        <v>59</v>
      </c>
      <c r="L10" s="2"/>
      <c r="O10" s="2">
        <v>8968</v>
      </c>
      <c r="P10" s="2"/>
      <c r="S10" s="3" t="s">
        <v>17</v>
      </c>
      <c r="T10" s="3"/>
    </row>
    <row r="11" spans="1:20" ht="15">
      <c r="A11" t="s">
        <v>302</v>
      </c>
      <c r="D11" s="15">
        <v>822</v>
      </c>
      <c r="H11" s="15">
        <v>11654</v>
      </c>
      <c r="L11" s="15">
        <v>157</v>
      </c>
      <c r="P11" s="15">
        <v>11811</v>
      </c>
      <c r="T11" t="s">
        <v>62</v>
      </c>
    </row>
    <row r="12" spans="1:20" ht="15">
      <c r="A12" t="s">
        <v>302</v>
      </c>
      <c r="D12" s="15">
        <v>425</v>
      </c>
      <c r="H12" t="s">
        <v>62</v>
      </c>
      <c r="L12" s="15">
        <v>11770</v>
      </c>
      <c r="P12" s="15">
        <v>11770</v>
      </c>
      <c r="T12" t="s">
        <v>62</v>
      </c>
    </row>
    <row r="13" spans="1:20" ht="15">
      <c r="A13" t="s">
        <v>1418</v>
      </c>
      <c r="D13" t="s">
        <v>62</v>
      </c>
      <c r="H13" s="15">
        <v>8569</v>
      </c>
      <c r="L13" t="s">
        <v>62</v>
      </c>
      <c r="P13" s="15">
        <v>8569</v>
      </c>
      <c r="T13" t="s">
        <v>62</v>
      </c>
    </row>
    <row r="14" spans="1:20" ht="15">
      <c r="A14" t="s">
        <v>397</v>
      </c>
      <c r="D14" t="s">
        <v>62</v>
      </c>
      <c r="H14" s="15">
        <v>1481</v>
      </c>
      <c r="L14" t="s">
        <v>62</v>
      </c>
      <c r="P14" s="15">
        <v>1481</v>
      </c>
      <c r="T14" t="s">
        <v>62</v>
      </c>
    </row>
    <row r="16" spans="1:20" ht="15">
      <c r="A16" t="s">
        <v>279</v>
      </c>
      <c r="D16" s="15">
        <v>1823</v>
      </c>
      <c r="H16" s="15">
        <v>30613</v>
      </c>
      <c r="L16" s="15">
        <v>11986</v>
      </c>
      <c r="P16" s="15">
        <v>42599</v>
      </c>
      <c r="T16" t="s">
        <v>62</v>
      </c>
    </row>
    <row r="18" spans="1:20" ht="15">
      <c r="A18" s="4" t="s">
        <v>1419</v>
      </c>
      <c r="C18" s="2">
        <v>1823</v>
      </c>
      <c r="D18" s="2"/>
      <c r="G18" s="2">
        <v>30613</v>
      </c>
      <c r="H18" s="2"/>
      <c r="K18" s="2">
        <v>11986</v>
      </c>
      <c r="L18" s="2"/>
      <c r="O18" s="2">
        <v>42599</v>
      </c>
      <c r="P18" s="2"/>
      <c r="S18" s="3" t="s">
        <v>17</v>
      </c>
      <c r="T18" s="3"/>
    </row>
    <row r="20" spans="2:21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ht="15">
      <c r="A21" s="4" t="s">
        <v>1420</v>
      </c>
    </row>
    <row r="22" spans="2:21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ht="15">
      <c r="A23" s="17" t="s">
        <v>274</v>
      </c>
    </row>
    <row r="24" spans="1:20" ht="15">
      <c r="A24" t="s">
        <v>302</v>
      </c>
      <c r="C24" s="2">
        <v>931</v>
      </c>
      <c r="D24" s="2"/>
      <c r="G24" s="2">
        <v>5937</v>
      </c>
      <c r="H24" s="2"/>
      <c r="K24" s="2">
        <v>511</v>
      </c>
      <c r="L24" s="2"/>
      <c r="O24" s="3" t="s">
        <v>17</v>
      </c>
      <c r="P24" s="3"/>
      <c r="S24" s="2">
        <v>6448</v>
      </c>
      <c r="T24" s="2"/>
    </row>
    <row r="25" spans="1:20" ht="15">
      <c r="A25" t="s">
        <v>1418</v>
      </c>
      <c r="D25" t="s">
        <v>62</v>
      </c>
      <c r="H25" s="15">
        <v>220</v>
      </c>
      <c r="L25" s="15">
        <v>35</v>
      </c>
      <c r="P25" t="s">
        <v>62</v>
      </c>
      <c r="T25" s="15">
        <v>255</v>
      </c>
    </row>
    <row r="26" spans="1:20" ht="15">
      <c r="A26" t="s">
        <v>397</v>
      </c>
      <c r="D26" t="s">
        <v>62</v>
      </c>
      <c r="H26" s="15">
        <v>1169</v>
      </c>
      <c r="L26" s="15">
        <v>130</v>
      </c>
      <c r="P26" t="s">
        <v>62</v>
      </c>
      <c r="T26" s="15">
        <v>1299</v>
      </c>
    </row>
    <row r="28" spans="1:20" ht="15">
      <c r="A28" t="s">
        <v>279</v>
      </c>
      <c r="D28" s="15">
        <v>931</v>
      </c>
      <c r="H28" s="15">
        <v>7326</v>
      </c>
      <c r="L28" s="15">
        <v>676</v>
      </c>
      <c r="P28" t="s">
        <v>62</v>
      </c>
      <c r="T28" s="15">
        <v>8002</v>
      </c>
    </row>
  </sheetData>
  <sheetProtection selectLockedCells="1" selectUnlockedCells="1"/>
  <mergeCells count="41">
    <mergeCell ref="A2:F2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B8:E8"/>
    <mergeCell ref="F8:I8"/>
    <mergeCell ref="J8:M8"/>
    <mergeCell ref="N8:Q8"/>
    <mergeCell ref="R8:U8"/>
    <mergeCell ref="C10:D10"/>
    <mergeCell ref="G10:H10"/>
    <mergeCell ref="K10:L10"/>
    <mergeCell ref="O10:P10"/>
    <mergeCell ref="S10:T10"/>
    <mergeCell ref="C18:D18"/>
    <mergeCell ref="G18:H18"/>
    <mergeCell ref="K18:L18"/>
    <mergeCell ref="O18:P18"/>
    <mergeCell ref="S18:T18"/>
    <mergeCell ref="B20:E20"/>
    <mergeCell ref="F20:I20"/>
    <mergeCell ref="J20:M20"/>
    <mergeCell ref="N20:Q20"/>
    <mergeCell ref="R20:U20"/>
    <mergeCell ref="B22:E22"/>
    <mergeCell ref="F22:I22"/>
    <mergeCell ref="J22:M22"/>
    <mergeCell ref="N22:Q22"/>
    <mergeCell ref="R22:U22"/>
    <mergeCell ref="C24:D24"/>
    <mergeCell ref="G24:H24"/>
    <mergeCell ref="K24:L24"/>
    <mergeCell ref="O24:P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U6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1:20" ht="39.75" customHeight="1">
      <c r="A5" s="16" t="s">
        <v>1411</v>
      </c>
      <c r="C5" s="8" t="s">
        <v>1412</v>
      </c>
      <c r="D5" s="8"/>
      <c r="G5" s="8" t="s">
        <v>1413</v>
      </c>
      <c r="H5" s="8"/>
      <c r="K5" s="8" t="s">
        <v>1414</v>
      </c>
      <c r="L5" s="8"/>
      <c r="O5" s="8" t="s">
        <v>1415</v>
      </c>
      <c r="P5" s="8"/>
      <c r="S5" s="8" t="s">
        <v>1416</v>
      </c>
      <c r="T5" s="8"/>
    </row>
    <row r="6" spans="2:21" ht="1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ht="15">
      <c r="A7" s="17" t="s">
        <v>281</v>
      </c>
    </row>
    <row r="8" spans="1:20" ht="15">
      <c r="A8" t="s">
        <v>302</v>
      </c>
      <c r="D8" s="15">
        <v>812</v>
      </c>
      <c r="H8" s="15">
        <v>4620</v>
      </c>
      <c r="L8" s="15">
        <v>702</v>
      </c>
      <c r="P8" s="15">
        <v>2122</v>
      </c>
      <c r="T8" s="15">
        <v>3200</v>
      </c>
    </row>
    <row r="9" spans="1:20" ht="15">
      <c r="A9" t="s">
        <v>1421</v>
      </c>
      <c r="D9" t="s">
        <v>62</v>
      </c>
      <c r="H9" s="15">
        <v>823</v>
      </c>
      <c r="L9" t="s">
        <v>62</v>
      </c>
      <c r="P9" s="15">
        <v>823</v>
      </c>
      <c r="T9" t="s">
        <v>62</v>
      </c>
    </row>
    <row r="10" spans="1:20" ht="15">
      <c r="A10" t="s">
        <v>1422</v>
      </c>
      <c r="D10" t="s">
        <v>62</v>
      </c>
      <c r="H10" t="s">
        <v>62</v>
      </c>
      <c r="L10" s="15">
        <v>436</v>
      </c>
      <c r="P10" s="15">
        <v>436</v>
      </c>
      <c r="T10" t="s">
        <v>62</v>
      </c>
    </row>
    <row r="11" spans="1:20" ht="15">
      <c r="A11" t="s">
        <v>1423</v>
      </c>
      <c r="D11" t="s">
        <v>62</v>
      </c>
      <c r="H11" t="s">
        <v>62</v>
      </c>
      <c r="L11" s="15">
        <v>639</v>
      </c>
      <c r="P11" s="15">
        <v>639</v>
      </c>
      <c r="T11" t="s">
        <v>62</v>
      </c>
    </row>
    <row r="12" spans="1:20" ht="15">
      <c r="A12" t="s">
        <v>803</v>
      </c>
      <c r="D12" t="s">
        <v>62</v>
      </c>
      <c r="H12" t="s">
        <v>62</v>
      </c>
      <c r="L12" t="s">
        <v>62</v>
      </c>
      <c r="P12" t="s">
        <v>62</v>
      </c>
      <c r="T12" t="s">
        <v>62</v>
      </c>
    </row>
    <row r="14" spans="1:20" ht="15">
      <c r="A14" t="s">
        <v>279</v>
      </c>
      <c r="D14" s="15">
        <v>812</v>
      </c>
      <c r="H14" s="15">
        <v>5443</v>
      </c>
      <c r="L14" s="15">
        <v>1777</v>
      </c>
      <c r="P14" s="15">
        <v>4020</v>
      </c>
      <c r="T14" s="15">
        <v>3200</v>
      </c>
    </row>
    <row r="15" spans="2:21" ht="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ht="15">
      <c r="A16" s="17" t="s">
        <v>300</v>
      </c>
    </row>
    <row r="17" spans="1:20" ht="15">
      <c r="A17" t="s">
        <v>302</v>
      </c>
      <c r="D17" s="15">
        <v>772</v>
      </c>
      <c r="H17" s="15">
        <v>4988</v>
      </c>
      <c r="L17" s="15">
        <v>135</v>
      </c>
      <c r="P17" s="15">
        <v>7</v>
      </c>
      <c r="T17" s="15">
        <v>5116</v>
      </c>
    </row>
    <row r="18" spans="1:20" ht="15">
      <c r="A18" t="s">
        <v>890</v>
      </c>
      <c r="D18" s="15">
        <v>123</v>
      </c>
      <c r="H18" s="15">
        <v>3133</v>
      </c>
      <c r="L18" s="15">
        <v>483</v>
      </c>
      <c r="P18" t="s">
        <v>62</v>
      </c>
      <c r="T18" s="15">
        <v>3616</v>
      </c>
    </row>
    <row r="20" spans="1:20" ht="15">
      <c r="A20" t="s">
        <v>279</v>
      </c>
      <c r="D20" s="15">
        <v>895</v>
      </c>
      <c r="H20" s="15">
        <v>8121</v>
      </c>
      <c r="L20" s="15">
        <v>618</v>
      </c>
      <c r="P20" s="15">
        <v>7</v>
      </c>
      <c r="T20" s="15">
        <v>8732</v>
      </c>
    </row>
    <row r="21" spans="2:21" ht="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ht="15">
      <c r="A22" s="17" t="s">
        <v>308</v>
      </c>
    </row>
    <row r="23" spans="1:20" ht="15">
      <c r="A23" t="s">
        <v>302</v>
      </c>
      <c r="D23" s="15">
        <v>1744</v>
      </c>
      <c r="H23" s="15">
        <v>9750</v>
      </c>
      <c r="L23" s="15">
        <v>360</v>
      </c>
      <c r="P23" s="15">
        <v>569</v>
      </c>
      <c r="T23" s="15">
        <v>9541</v>
      </c>
    </row>
    <row r="24" spans="1:20" ht="15">
      <c r="A24" t="s">
        <v>890</v>
      </c>
      <c r="D24" t="s">
        <v>62</v>
      </c>
      <c r="H24" s="15">
        <v>1565</v>
      </c>
      <c r="L24" t="s">
        <v>62</v>
      </c>
      <c r="P24" s="15">
        <v>460</v>
      </c>
      <c r="T24" s="15">
        <v>1105</v>
      </c>
    </row>
    <row r="25" spans="1:20" ht="15">
      <c r="A25" t="s">
        <v>1418</v>
      </c>
      <c r="D25" t="s">
        <v>62</v>
      </c>
      <c r="H25" s="15">
        <v>5784</v>
      </c>
      <c r="L25" t="s">
        <v>62</v>
      </c>
      <c r="P25" s="15">
        <v>1840</v>
      </c>
      <c r="T25" s="15">
        <v>3944</v>
      </c>
    </row>
    <row r="27" spans="1:20" ht="15">
      <c r="A27" t="s">
        <v>279</v>
      </c>
      <c r="D27" s="15">
        <v>1744</v>
      </c>
      <c r="H27" s="15">
        <v>17099</v>
      </c>
      <c r="L27" s="15">
        <v>360</v>
      </c>
      <c r="P27" s="15">
        <v>2869</v>
      </c>
      <c r="T27" s="15">
        <v>14590</v>
      </c>
    </row>
    <row r="28" spans="2:21" ht="1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ht="15">
      <c r="A29" s="17" t="s">
        <v>316</v>
      </c>
    </row>
    <row r="30" spans="1:20" ht="15">
      <c r="A30" t="s">
        <v>302</v>
      </c>
      <c r="D30" s="15">
        <v>1350</v>
      </c>
      <c r="H30" s="15">
        <v>6499</v>
      </c>
      <c r="L30" s="15">
        <v>753</v>
      </c>
      <c r="P30" s="15">
        <v>161</v>
      </c>
      <c r="T30" s="15">
        <v>7091</v>
      </c>
    </row>
    <row r="31" spans="1:20" ht="15">
      <c r="A31" t="s">
        <v>397</v>
      </c>
      <c r="D31" t="s">
        <v>62</v>
      </c>
      <c r="H31" s="15">
        <v>530</v>
      </c>
      <c r="L31" t="s">
        <v>62</v>
      </c>
      <c r="P31" s="15">
        <v>530</v>
      </c>
      <c r="T31" t="s">
        <v>62</v>
      </c>
    </row>
    <row r="33" spans="1:20" ht="15">
      <c r="A33" t="s">
        <v>279</v>
      </c>
      <c r="D33" s="15">
        <v>1350</v>
      </c>
      <c r="H33" s="15">
        <v>7029</v>
      </c>
      <c r="L33" s="15">
        <v>753</v>
      </c>
      <c r="P33" s="15">
        <v>691</v>
      </c>
      <c r="T33" s="15">
        <v>7091</v>
      </c>
    </row>
    <row r="34" spans="2:21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ht="15">
      <c r="A35" s="17" t="s">
        <v>323</v>
      </c>
    </row>
    <row r="36" spans="1:20" ht="15">
      <c r="A36" t="s">
        <v>302</v>
      </c>
      <c r="D36" s="15">
        <v>796</v>
      </c>
      <c r="H36" t="s">
        <v>62</v>
      </c>
      <c r="L36" s="15">
        <v>6082</v>
      </c>
      <c r="P36" t="s">
        <v>62</v>
      </c>
      <c r="T36" s="15">
        <v>6082</v>
      </c>
    </row>
    <row r="37" spans="1:20" ht="15">
      <c r="A37" t="s">
        <v>397</v>
      </c>
      <c r="D37" t="s">
        <v>62</v>
      </c>
      <c r="H37" t="s">
        <v>62</v>
      </c>
      <c r="L37" s="15">
        <v>970</v>
      </c>
      <c r="P37" t="s">
        <v>62</v>
      </c>
      <c r="T37" s="15">
        <v>970</v>
      </c>
    </row>
    <row r="39" spans="1:20" ht="15">
      <c r="A39" t="s">
        <v>279</v>
      </c>
      <c r="D39" s="15">
        <v>796</v>
      </c>
      <c r="H39" t="s">
        <v>62</v>
      </c>
      <c r="L39" s="15">
        <v>7052</v>
      </c>
      <c r="P39" t="s">
        <v>62</v>
      </c>
      <c r="T39" s="15">
        <v>7052</v>
      </c>
    </row>
    <row r="40" spans="2:21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ht="15">
      <c r="A41" s="17" t="s">
        <v>328</v>
      </c>
    </row>
    <row r="42" spans="1:20" ht="15">
      <c r="A42" t="s">
        <v>302</v>
      </c>
      <c r="D42" s="15">
        <v>139</v>
      </c>
      <c r="H42" t="s">
        <v>62</v>
      </c>
      <c r="L42" s="15">
        <v>9957</v>
      </c>
      <c r="P42" t="s">
        <v>62</v>
      </c>
      <c r="T42" s="15">
        <v>9957</v>
      </c>
    </row>
    <row r="43" spans="1:20" ht="15">
      <c r="A43" t="s">
        <v>890</v>
      </c>
      <c r="D43" t="s">
        <v>62</v>
      </c>
      <c r="H43" t="s">
        <v>62</v>
      </c>
      <c r="L43" s="15">
        <v>749</v>
      </c>
      <c r="P43" t="s">
        <v>62</v>
      </c>
      <c r="T43" s="15">
        <v>749</v>
      </c>
    </row>
    <row r="44" spans="1:20" ht="15">
      <c r="A44" t="s">
        <v>397</v>
      </c>
      <c r="D44" t="s">
        <v>62</v>
      </c>
      <c r="H44" t="s">
        <v>62</v>
      </c>
      <c r="L44" s="15">
        <v>1</v>
      </c>
      <c r="P44" t="s">
        <v>62</v>
      </c>
      <c r="T44" s="15">
        <v>1</v>
      </c>
    </row>
    <row r="46" spans="1:20" ht="15">
      <c r="A46" t="s">
        <v>279</v>
      </c>
      <c r="D46" s="15">
        <v>139</v>
      </c>
      <c r="H46" t="s">
        <v>62</v>
      </c>
      <c r="L46" s="15">
        <v>10707</v>
      </c>
      <c r="P46" t="s">
        <v>62</v>
      </c>
      <c r="T46" s="15">
        <v>10707</v>
      </c>
    </row>
    <row r="47" spans="2:21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ht="15">
      <c r="A48" s="17" t="s">
        <v>336</v>
      </c>
    </row>
    <row r="49" spans="1:20" ht="15">
      <c r="A49" t="s">
        <v>302</v>
      </c>
      <c r="D49" s="15">
        <v>1297</v>
      </c>
      <c r="H49" s="15">
        <v>9187</v>
      </c>
      <c r="L49" s="15">
        <v>172</v>
      </c>
      <c r="P49" s="15">
        <v>8</v>
      </c>
      <c r="T49" s="15">
        <v>9351</v>
      </c>
    </row>
    <row r="50" spans="1:20" ht="15">
      <c r="A50" t="s">
        <v>397</v>
      </c>
      <c r="D50" t="s">
        <v>62</v>
      </c>
      <c r="H50" s="15">
        <v>1183</v>
      </c>
      <c r="L50" s="15">
        <v>134</v>
      </c>
      <c r="P50" t="s">
        <v>62</v>
      </c>
      <c r="T50" s="15">
        <v>1317</v>
      </c>
    </row>
    <row r="52" spans="1:20" ht="15">
      <c r="A52" t="s">
        <v>279</v>
      </c>
      <c r="D52" s="15">
        <v>1297</v>
      </c>
      <c r="H52" s="15">
        <v>10370</v>
      </c>
      <c r="L52" s="15">
        <v>306</v>
      </c>
      <c r="P52" s="15">
        <v>8</v>
      </c>
      <c r="T52" s="15">
        <v>10668</v>
      </c>
    </row>
    <row r="53" spans="2:21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ht="15">
      <c r="A54" s="17" t="s">
        <v>342</v>
      </c>
    </row>
    <row r="55" spans="1:20" ht="15">
      <c r="A55" t="s">
        <v>302</v>
      </c>
      <c r="D55" s="15">
        <v>372</v>
      </c>
      <c r="H55" s="15">
        <v>7316</v>
      </c>
      <c r="L55" s="15">
        <v>125</v>
      </c>
      <c r="P55" s="15">
        <v>7441</v>
      </c>
      <c r="T55" t="s">
        <v>62</v>
      </c>
    </row>
    <row r="56" spans="1:20" ht="15">
      <c r="A56" t="s">
        <v>890</v>
      </c>
      <c r="D56" t="s">
        <v>62</v>
      </c>
      <c r="H56" s="15">
        <v>70</v>
      </c>
      <c r="L56" s="15">
        <v>5</v>
      </c>
      <c r="P56" t="s">
        <v>62</v>
      </c>
      <c r="T56" s="15">
        <v>75</v>
      </c>
    </row>
    <row r="57" spans="1:20" ht="15">
      <c r="A57" t="s">
        <v>397</v>
      </c>
      <c r="D57" t="s">
        <v>62</v>
      </c>
      <c r="H57" s="15">
        <v>164</v>
      </c>
      <c r="L57" s="15">
        <v>944</v>
      </c>
      <c r="P57" t="s">
        <v>62</v>
      </c>
      <c r="T57" s="15">
        <v>1108</v>
      </c>
    </row>
    <row r="59" spans="1:20" ht="15">
      <c r="A59" t="s">
        <v>279</v>
      </c>
      <c r="D59" s="15">
        <v>372</v>
      </c>
      <c r="H59" s="15">
        <v>7550</v>
      </c>
      <c r="L59" s="15">
        <v>1074</v>
      </c>
      <c r="P59" s="15">
        <v>7441</v>
      </c>
      <c r="T59" s="15">
        <v>1183</v>
      </c>
    </row>
    <row r="60" spans="2:21" ht="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ht="15">
      <c r="A61" s="17" t="s">
        <v>346</v>
      </c>
    </row>
    <row r="62" spans="1:20" ht="15">
      <c r="A62" t="s">
        <v>302</v>
      </c>
      <c r="D62" s="15">
        <v>1092</v>
      </c>
      <c r="H62" t="s">
        <v>62</v>
      </c>
      <c r="L62" s="15">
        <v>9919</v>
      </c>
      <c r="P62" t="s">
        <v>62</v>
      </c>
      <c r="T62" s="15">
        <v>9919</v>
      </c>
    </row>
    <row r="63" spans="1:20" ht="15">
      <c r="A63" t="s">
        <v>397</v>
      </c>
      <c r="D63" s="15">
        <v>17</v>
      </c>
      <c r="H63" t="s">
        <v>62</v>
      </c>
      <c r="L63" s="15">
        <v>1300</v>
      </c>
      <c r="P63" t="s">
        <v>62</v>
      </c>
      <c r="T63" s="15">
        <v>1300</v>
      </c>
    </row>
    <row r="65" spans="1:20" ht="15">
      <c r="A65" t="s">
        <v>279</v>
      </c>
      <c r="D65" s="15">
        <v>1109</v>
      </c>
      <c r="H65" t="s">
        <v>62</v>
      </c>
      <c r="L65" s="15">
        <v>11219</v>
      </c>
      <c r="P65" t="s">
        <v>62</v>
      </c>
      <c r="T65" s="15">
        <v>11219</v>
      </c>
    </row>
    <row r="67" spans="1:20" ht="15">
      <c r="A67" s="4" t="s">
        <v>351</v>
      </c>
      <c r="C67" s="2">
        <v>9445</v>
      </c>
      <c r="D67" s="2"/>
      <c r="G67" s="2">
        <v>62938</v>
      </c>
      <c r="H67" s="2"/>
      <c r="K67" s="2">
        <v>34542</v>
      </c>
      <c r="L67" s="2"/>
      <c r="O67" s="2">
        <v>15036</v>
      </c>
      <c r="P67" s="2"/>
      <c r="S67" s="2">
        <v>82444</v>
      </c>
      <c r="T67" s="2"/>
    </row>
  </sheetData>
  <sheetProtection selectLockedCells="1" selectUnlockedCells="1"/>
  <mergeCells count="56">
    <mergeCell ref="A2:F2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B15:E15"/>
    <mergeCell ref="F15:I15"/>
    <mergeCell ref="J15:M15"/>
    <mergeCell ref="N15:Q15"/>
    <mergeCell ref="R15:U15"/>
    <mergeCell ref="B21:E21"/>
    <mergeCell ref="F21:I21"/>
    <mergeCell ref="J21:M21"/>
    <mergeCell ref="N21:Q21"/>
    <mergeCell ref="R21:U21"/>
    <mergeCell ref="B28:E28"/>
    <mergeCell ref="F28:I28"/>
    <mergeCell ref="J28:M28"/>
    <mergeCell ref="N28:Q28"/>
    <mergeCell ref="R28:U28"/>
    <mergeCell ref="B34:E34"/>
    <mergeCell ref="F34:I34"/>
    <mergeCell ref="J34:M34"/>
    <mergeCell ref="N34:Q34"/>
    <mergeCell ref="R34:U34"/>
    <mergeCell ref="B40:E40"/>
    <mergeCell ref="F40:I40"/>
    <mergeCell ref="J40:M40"/>
    <mergeCell ref="N40:Q40"/>
    <mergeCell ref="R40:U40"/>
    <mergeCell ref="B47:E47"/>
    <mergeCell ref="F47:I47"/>
    <mergeCell ref="J47:M47"/>
    <mergeCell ref="N47:Q47"/>
    <mergeCell ref="R47:U47"/>
    <mergeCell ref="B53:E53"/>
    <mergeCell ref="F53:I53"/>
    <mergeCell ref="J53:M53"/>
    <mergeCell ref="N53:Q53"/>
    <mergeCell ref="R53:U53"/>
    <mergeCell ref="B60:E60"/>
    <mergeCell ref="F60:I60"/>
    <mergeCell ref="J60:M60"/>
    <mergeCell ref="N60:Q60"/>
    <mergeCell ref="R60:U60"/>
    <mergeCell ref="C67:D67"/>
    <mergeCell ref="G67:H67"/>
    <mergeCell ref="K67:L67"/>
    <mergeCell ref="O67:P67"/>
    <mergeCell ref="S67:T6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2019-12-06T07:59:47Z</dcterms:created>
  <dcterms:modified xsi:type="dcterms:W3CDTF">2019-12-06T07:59:47Z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